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nicho\Projects\sentiment_analysis\"/>
    </mc:Choice>
  </mc:AlternateContent>
  <xr:revisionPtr revIDLastSave="0" documentId="13_ncr:1_{A4026066-7EA6-4A26-98A5-14FE2A2F3AAE}" xr6:coauthVersionLast="47" xr6:coauthVersionMax="47" xr10:uidLastSave="{00000000-0000-0000-0000-000000000000}"/>
  <bookViews>
    <workbookView xWindow="-93" yWindow="-93" windowWidth="25786" windowHeight="13986" activeTab="1" xr2:uid="{00000000-000D-0000-FFFF-FFFF00000000}"/>
  </bookViews>
  <sheets>
    <sheet name="ucf-game-thread-data" sheetId="3" r:id="rId1"/>
    <sheet name="ut-game-thread-data" sheetId="1" r:id="rId2"/>
    <sheet name="Sheet1"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6" i="1" l="1"/>
  <c r="V7" i="1" s="1"/>
  <c r="V8" i="1" s="1"/>
  <c r="V9" i="1" s="1"/>
  <c r="V10" i="1" s="1"/>
  <c r="V11" i="1" s="1"/>
  <c r="V12" i="1" s="1"/>
  <c r="V13" i="1" s="1"/>
  <c r="V14" i="1" s="1"/>
  <c r="V15" i="1" s="1"/>
  <c r="V16" i="1" s="1"/>
  <c r="V17" i="1" s="1"/>
  <c r="V18" i="1" s="1"/>
  <c r="V19" i="1" s="1"/>
  <c r="V20" i="1" s="1"/>
  <c r="V21" i="1" s="1"/>
  <c r="V22" i="1" s="1"/>
  <c r="V23" i="1" s="1"/>
  <c r="V24" i="1" s="1"/>
  <c r="V25" i="1" s="1"/>
  <c r="V26" i="1" s="1"/>
  <c r="V27" i="1" s="1"/>
  <c r="V28" i="1" s="1"/>
  <c r="V29" i="1" s="1"/>
  <c r="V30" i="1" s="1"/>
  <c r="V31" i="1" s="1"/>
  <c r="V32" i="1" s="1"/>
  <c r="V33" i="1" s="1"/>
  <c r="V34" i="1" s="1"/>
  <c r="V35" i="1" s="1"/>
  <c r="V36" i="1" s="1"/>
  <c r="V37" i="1" s="1"/>
  <c r="V38" i="1" s="1"/>
  <c r="V39" i="1" s="1"/>
  <c r="V40" i="1" s="1"/>
  <c r="V41" i="1" s="1"/>
  <c r="V42" i="1" s="1"/>
  <c r="V43" i="1" s="1"/>
  <c r="V44" i="1" s="1"/>
  <c r="V45" i="1" s="1"/>
  <c r="V46" i="1" s="1"/>
  <c r="V47" i="1" s="1"/>
  <c r="V48" i="1" s="1"/>
  <c r="V49" i="1" s="1"/>
  <c r="V50" i="1" s="1"/>
  <c r="V51" i="1" s="1"/>
  <c r="V52" i="1" s="1"/>
  <c r="V53" i="1" s="1"/>
  <c r="V54" i="1" s="1"/>
  <c r="V55" i="1" s="1"/>
  <c r="V56" i="1" s="1"/>
  <c r="V57" i="1" s="1"/>
  <c r="V58" i="1" s="1"/>
  <c r="V59" i="1" s="1"/>
  <c r="V60" i="1" s="1"/>
  <c r="V61" i="1" s="1"/>
  <c r="V62" i="1" s="1"/>
  <c r="V63" i="1" s="1"/>
  <c r="V64" i="1" s="1"/>
  <c r="V65" i="1" s="1"/>
  <c r="V5" i="1"/>
  <c r="V4" i="1"/>
  <c r="S65" i="1"/>
  <c r="S64" i="1"/>
  <c r="S63" i="1"/>
  <c r="S62" i="1"/>
  <c r="S61" i="1"/>
  <c r="S60" i="1"/>
  <c r="S59" i="1"/>
  <c r="S58" i="1"/>
  <c r="S57" i="1"/>
  <c r="S56" i="1"/>
  <c r="S55" i="1"/>
  <c r="S54" i="1"/>
  <c r="S53" i="1"/>
  <c r="S52" i="1"/>
  <c r="S51" i="1"/>
  <c r="S50" i="1"/>
  <c r="S49" i="1"/>
  <c r="S48" i="1"/>
  <c r="S47" i="1"/>
  <c r="S46" i="1"/>
  <c r="S45" i="1"/>
  <c r="S44" i="1"/>
  <c r="S43" i="1"/>
  <c r="S42" i="1"/>
  <c r="S41" i="1"/>
  <c r="S40" i="1"/>
  <c r="S39" i="1"/>
  <c r="S38" i="1"/>
  <c r="S37" i="1"/>
  <c r="S36" i="1"/>
  <c r="S35" i="1"/>
  <c r="S34" i="1"/>
  <c r="S33" i="1"/>
  <c r="S32" i="1"/>
  <c r="S31" i="1"/>
  <c r="S30" i="1"/>
  <c r="S29" i="1"/>
  <c r="S28" i="1"/>
  <c r="S27" i="1"/>
  <c r="S26" i="1"/>
  <c r="S25" i="1"/>
  <c r="S24" i="1"/>
  <c r="S23" i="1"/>
  <c r="S22" i="1"/>
  <c r="S21" i="1"/>
  <c r="S20" i="1"/>
  <c r="S19" i="1"/>
  <c r="S18" i="1"/>
  <c r="S17" i="1"/>
  <c r="S16" i="1"/>
  <c r="S15" i="1"/>
  <c r="S14" i="1"/>
  <c r="S13" i="1"/>
  <c r="S12" i="1"/>
  <c r="S11" i="1"/>
  <c r="S10" i="1"/>
  <c r="S9" i="1"/>
  <c r="S8" i="1"/>
  <c r="S7" i="1"/>
  <c r="S6" i="1"/>
  <c r="S5" i="1"/>
  <c r="T65" i="1"/>
  <c r="T64" i="1"/>
  <c r="T63" i="1"/>
  <c r="T62" i="1"/>
  <c r="T61" i="1"/>
  <c r="T60" i="1"/>
  <c r="T59" i="1"/>
  <c r="T58" i="1"/>
  <c r="T57" i="1"/>
  <c r="T56" i="1"/>
  <c r="T55" i="1"/>
  <c r="T54" i="1"/>
  <c r="T53" i="1"/>
  <c r="T52" i="1"/>
  <c r="T51" i="1"/>
  <c r="T50" i="1"/>
  <c r="T49" i="1"/>
  <c r="T48" i="1"/>
  <c r="T47" i="1"/>
  <c r="T46" i="1"/>
  <c r="T45" i="1"/>
  <c r="T44" i="1"/>
  <c r="T43" i="1"/>
  <c r="T42" i="1"/>
  <c r="T41" i="1"/>
  <c r="T40" i="1"/>
  <c r="T39" i="1"/>
  <c r="T38" i="1"/>
  <c r="T37" i="1"/>
  <c r="T36" i="1"/>
  <c r="T35" i="1"/>
  <c r="T34" i="1"/>
  <c r="T33" i="1"/>
  <c r="T32" i="1"/>
  <c r="T31" i="1"/>
  <c r="T30" i="1"/>
  <c r="T29" i="1"/>
  <c r="T28" i="1"/>
  <c r="T27" i="1"/>
  <c r="T26" i="1"/>
  <c r="T25" i="1"/>
  <c r="T24" i="1"/>
  <c r="T23" i="1"/>
  <c r="T22" i="1"/>
  <c r="T21" i="1"/>
  <c r="T20" i="1"/>
  <c r="T19" i="1"/>
  <c r="T18" i="1"/>
  <c r="T17" i="1"/>
  <c r="T16" i="1"/>
  <c r="T15" i="1"/>
  <c r="T14" i="1"/>
  <c r="T13" i="1"/>
  <c r="T12" i="1"/>
  <c r="T11" i="1"/>
  <c r="T10" i="1"/>
  <c r="T9" i="1"/>
  <c r="T8" i="1"/>
  <c r="T7" i="1"/>
  <c r="T6" i="1"/>
  <c r="T5" i="1"/>
  <c r="T4" i="1"/>
  <c r="R65" i="1"/>
  <c r="R64" i="1"/>
  <c r="R63" i="1"/>
  <c r="R62" i="1"/>
  <c r="R61" i="1"/>
  <c r="R60" i="1"/>
  <c r="R59" i="1"/>
  <c r="R58" i="1"/>
  <c r="R57" i="1"/>
  <c r="R56" i="1"/>
  <c r="R55" i="1"/>
  <c r="R54" i="1"/>
  <c r="R53" i="1"/>
  <c r="R52" i="1"/>
  <c r="R51"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P65" i="1"/>
  <c r="P64" i="1"/>
  <c r="P63" i="1"/>
  <c r="P62" i="1"/>
  <c r="P61" i="1"/>
  <c r="P60" i="1"/>
  <c r="P59" i="1"/>
  <c r="P58" i="1"/>
  <c r="P57" i="1"/>
  <c r="P56" i="1"/>
  <c r="P55" i="1"/>
  <c r="P54" i="1"/>
  <c r="P53" i="1"/>
  <c r="P52" i="1"/>
  <c r="P51" i="1"/>
  <c r="P50" i="1"/>
  <c r="P49" i="1"/>
  <c r="P48" i="1"/>
  <c r="P47" i="1"/>
  <c r="P46" i="1"/>
  <c r="P45" i="1"/>
  <c r="P44" i="1"/>
  <c r="P43" i="1"/>
  <c r="P42" i="1"/>
  <c r="P41" i="1"/>
  <c r="P40" i="1"/>
  <c r="P39" i="1"/>
  <c r="P38" i="1"/>
  <c r="P37" i="1"/>
  <c r="P36" i="1"/>
  <c r="P35" i="1"/>
  <c r="P34" i="1"/>
  <c r="P33" i="1"/>
  <c r="P32" i="1"/>
  <c r="P31" i="1"/>
  <c r="P30" i="1"/>
  <c r="P29" i="1"/>
  <c r="P28" i="1"/>
  <c r="P27" i="1"/>
  <c r="P26" i="1"/>
  <c r="P25" i="1"/>
  <c r="P24" i="1"/>
  <c r="P23" i="1"/>
  <c r="P22" i="1"/>
  <c r="P21" i="1"/>
  <c r="P20" i="1"/>
  <c r="P19" i="1"/>
  <c r="P18" i="1"/>
  <c r="P17" i="1"/>
  <c r="P16" i="1"/>
  <c r="P15" i="1"/>
  <c r="P14" i="1"/>
  <c r="P13" i="1"/>
  <c r="P12" i="1"/>
  <c r="P11" i="1"/>
  <c r="P10" i="1"/>
  <c r="P9" i="1"/>
  <c r="P8" i="1"/>
  <c r="P7" i="1"/>
  <c r="P6" i="1"/>
  <c r="P5" i="1"/>
  <c r="P4" i="1"/>
  <c r="S4" i="1" s="1"/>
  <c r="M7" i="3"/>
  <c r="M8" i="3" s="1"/>
  <c r="M9" i="3" s="1"/>
  <c r="M10" i="3" s="1"/>
  <c r="M11" i="3" s="1"/>
  <c r="M12" i="3" s="1"/>
  <c r="M13" i="3" s="1"/>
  <c r="M14" i="3" s="1"/>
  <c r="M15" i="3" s="1"/>
  <c r="M16" i="3" s="1"/>
  <c r="M17" i="3" s="1"/>
  <c r="M18" i="3" s="1"/>
  <c r="M19" i="3" s="1"/>
  <c r="M20" i="3" s="1"/>
  <c r="M21" i="3" s="1"/>
  <c r="M22" i="3" s="1"/>
  <c r="M23" i="3" s="1"/>
  <c r="M24" i="3" s="1"/>
  <c r="M25" i="3" s="1"/>
  <c r="M26" i="3" s="1"/>
  <c r="M27" i="3" s="1"/>
  <c r="M28" i="3" s="1"/>
  <c r="M29" i="3" s="1"/>
  <c r="M30" i="3" s="1"/>
  <c r="M31" i="3" s="1"/>
  <c r="M32" i="3" s="1"/>
  <c r="M33" i="3" s="1"/>
  <c r="M34" i="3" s="1"/>
  <c r="M35" i="3" s="1"/>
  <c r="M36" i="3" s="1"/>
  <c r="M37" i="3" s="1"/>
  <c r="M38" i="3" s="1"/>
  <c r="M39" i="3" s="1"/>
  <c r="M40" i="3" s="1"/>
  <c r="M41" i="3" s="1"/>
  <c r="M42" i="3" s="1"/>
  <c r="M43" i="3" s="1"/>
  <c r="M44" i="3" s="1"/>
  <c r="M45" i="3" s="1"/>
  <c r="M46" i="3" s="1"/>
  <c r="M47" i="3" s="1"/>
  <c r="M48" i="3" s="1"/>
  <c r="M49" i="3" s="1"/>
  <c r="M50" i="3" s="1"/>
  <c r="M51" i="3" s="1"/>
  <c r="M52" i="3" s="1"/>
  <c r="M53" i="3" s="1"/>
  <c r="M54" i="3" s="1"/>
  <c r="M55" i="3" s="1"/>
  <c r="M56" i="3" s="1"/>
  <c r="M57" i="3" s="1"/>
  <c r="M58" i="3" s="1"/>
  <c r="M59" i="3" s="1"/>
  <c r="M60" i="3" s="1"/>
  <c r="M61" i="3" s="1"/>
  <c r="M62" i="3" s="1"/>
  <c r="M63" i="3" s="1"/>
  <c r="M64" i="3" s="1"/>
  <c r="M65" i="3" s="1"/>
  <c r="M66" i="3" s="1"/>
  <c r="M67" i="3" s="1"/>
  <c r="I2176" i="3"/>
  <c r="H2176" i="3"/>
  <c r="G2176" i="3"/>
  <c r="I2175" i="3"/>
  <c r="H2175" i="3"/>
  <c r="G2175" i="3"/>
  <c r="I2174" i="3"/>
  <c r="H2174" i="3"/>
  <c r="G2174" i="3"/>
  <c r="I2173" i="3"/>
  <c r="H2173" i="3"/>
  <c r="G2173" i="3"/>
  <c r="I2172" i="3"/>
  <c r="H2172" i="3"/>
  <c r="G2172" i="3"/>
  <c r="I2171" i="3"/>
  <c r="H2171" i="3"/>
  <c r="G2171" i="3"/>
  <c r="I2170" i="3"/>
  <c r="H2170" i="3"/>
  <c r="G2170" i="3"/>
  <c r="I2169" i="3"/>
  <c r="H2169" i="3"/>
  <c r="G2169" i="3"/>
  <c r="I2168" i="3"/>
  <c r="H2168" i="3"/>
  <c r="G2168" i="3"/>
  <c r="I2167" i="3"/>
  <c r="H2167" i="3"/>
  <c r="G2167" i="3"/>
  <c r="I2166" i="3"/>
  <c r="H2166" i="3"/>
  <c r="G2166" i="3"/>
  <c r="I2165" i="3"/>
  <c r="H2165" i="3"/>
  <c r="G2165" i="3"/>
  <c r="I2164" i="3"/>
  <c r="H2164" i="3"/>
  <c r="G2164" i="3"/>
  <c r="I2163" i="3"/>
  <c r="H2163" i="3"/>
  <c r="G2163" i="3"/>
  <c r="I2162" i="3"/>
  <c r="H2162" i="3"/>
  <c r="G2162" i="3"/>
  <c r="I2161" i="3"/>
  <c r="H2161" i="3"/>
  <c r="G2161" i="3"/>
  <c r="I2160" i="3"/>
  <c r="H2160" i="3"/>
  <c r="G2160" i="3"/>
  <c r="I2159" i="3"/>
  <c r="H2159" i="3"/>
  <c r="G2159" i="3"/>
  <c r="I2158" i="3"/>
  <c r="H2158" i="3"/>
  <c r="G2158" i="3"/>
  <c r="I2157" i="3"/>
  <c r="H2157" i="3"/>
  <c r="G2157" i="3"/>
  <c r="I2156" i="3"/>
  <c r="H2156" i="3"/>
  <c r="G2156" i="3"/>
  <c r="I2155" i="3"/>
  <c r="H2155" i="3"/>
  <c r="G2155" i="3"/>
  <c r="I2154" i="3"/>
  <c r="H2154" i="3"/>
  <c r="G2154" i="3"/>
  <c r="I2153" i="3"/>
  <c r="H2153" i="3"/>
  <c r="G2153" i="3"/>
  <c r="I2152" i="3"/>
  <c r="H2152" i="3"/>
  <c r="G2152" i="3"/>
  <c r="I2151" i="3"/>
  <c r="H2151" i="3"/>
  <c r="G2151" i="3"/>
  <c r="I2150" i="3"/>
  <c r="H2150" i="3"/>
  <c r="G2150" i="3"/>
  <c r="I2149" i="3"/>
  <c r="H2149" i="3"/>
  <c r="G2149" i="3"/>
  <c r="I2148" i="3"/>
  <c r="H2148" i="3"/>
  <c r="G2148" i="3"/>
  <c r="I2147" i="3"/>
  <c r="H2147" i="3"/>
  <c r="G2147" i="3"/>
  <c r="I2146" i="3"/>
  <c r="H2146" i="3"/>
  <c r="G2146" i="3"/>
  <c r="I2145" i="3"/>
  <c r="H2145" i="3"/>
  <c r="G2145" i="3"/>
  <c r="I2144" i="3"/>
  <c r="H2144" i="3"/>
  <c r="G2144" i="3"/>
  <c r="I2143" i="3"/>
  <c r="H2143" i="3"/>
  <c r="G2143" i="3"/>
  <c r="I2142" i="3"/>
  <c r="H2142" i="3"/>
  <c r="G2142" i="3"/>
  <c r="I2141" i="3"/>
  <c r="H2141" i="3"/>
  <c r="G2141" i="3"/>
  <c r="I2140" i="3"/>
  <c r="H2140" i="3"/>
  <c r="G2140" i="3"/>
  <c r="I2139" i="3"/>
  <c r="H2139" i="3"/>
  <c r="G2139" i="3"/>
  <c r="I2138" i="3"/>
  <c r="H2138" i="3"/>
  <c r="G2138" i="3"/>
  <c r="I2137" i="3"/>
  <c r="H2137" i="3"/>
  <c r="G2137" i="3"/>
  <c r="I2136" i="3"/>
  <c r="H2136" i="3"/>
  <c r="G2136" i="3"/>
  <c r="I2135" i="3"/>
  <c r="H2135" i="3"/>
  <c r="G2135" i="3"/>
  <c r="I2134" i="3"/>
  <c r="H2134" i="3"/>
  <c r="G2134" i="3"/>
  <c r="I2133" i="3"/>
  <c r="H2133" i="3"/>
  <c r="G2133" i="3"/>
  <c r="I2132" i="3"/>
  <c r="H2132" i="3"/>
  <c r="G2132" i="3"/>
  <c r="I2131" i="3"/>
  <c r="H2131" i="3"/>
  <c r="G2131" i="3"/>
  <c r="I2130" i="3"/>
  <c r="H2130" i="3"/>
  <c r="G2130" i="3"/>
  <c r="I2129" i="3"/>
  <c r="H2129" i="3"/>
  <c r="G2129" i="3"/>
  <c r="I2128" i="3"/>
  <c r="H2128" i="3"/>
  <c r="G2128" i="3"/>
  <c r="I2127" i="3"/>
  <c r="H2127" i="3"/>
  <c r="G2127" i="3"/>
  <c r="I2126" i="3"/>
  <c r="H2126" i="3"/>
  <c r="G2126" i="3"/>
  <c r="I2125" i="3"/>
  <c r="H2125" i="3"/>
  <c r="G2125" i="3"/>
  <c r="I2124" i="3"/>
  <c r="H2124" i="3"/>
  <c r="G2124" i="3"/>
  <c r="I2123" i="3"/>
  <c r="H2123" i="3"/>
  <c r="G2123" i="3"/>
  <c r="I2122" i="3"/>
  <c r="H2122" i="3"/>
  <c r="G2122" i="3"/>
  <c r="I2121" i="3"/>
  <c r="H2121" i="3"/>
  <c r="G2121" i="3"/>
  <c r="I2120" i="3"/>
  <c r="H2120" i="3"/>
  <c r="G2120" i="3"/>
  <c r="I2119" i="3"/>
  <c r="H2119" i="3"/>
  <c r="G2119" i="3"/>
  <c r="I2118" i="3"/>
  <c r="H2118" i="3"/>
  <c r="G2118" i="3"/>
  <c r="I2117" i="3"/>
  <c r="H2117" i="3"/>
  <c r="G2117" i="3"/>
  <c r="I2116" i="3"/>
  <c r="H2116" i="3"/>
  <c r="G2116" i="3"/>
  <c r="I2115" i="3"/>
  <c r="H2115" i="3"/>
  <c r="G2115" i="3"/>
  <c r="I2114" i="3"/>
  <c r="H2114" i="3"/>
  <c r="G2114" i="3"/>
  <c r="I2113" i="3"/>
  <c r="H2113" i="3"/>
  <c r="G2113" i="3"/>
  <c r="I2112" i="3"/>
  <c r="H2112" i="3"/>
  <c r="G2112" i="3"/>
  <c r="I2111" i="3"/>
  <c r="H2111" i="3"/>
  <c r="G2111" i="3"/>
  <c r="I2110" i="3"/>
  <c r="H2110" i="3"/>
  <c r="G2110" i="3"/>
  <c r="I2109" i="3"/>
  <c r="H2109" i="3"/>
  <c r="G2109" i="3"/>
  <c r="I2108" i="3"/>
  <c r="H2108" i="3"/>
  <c r="G2108" i="3"/>
  <c r="I2107" i="3"/>
  <c r="H2107" i="3"/>
  <c r="G2107" i="3"/>
  <c r="I2106" i="3"/>
  <c r="H2106" i="3"/>
  <c r="G2106" i="3"/>
  <c r="I2105" i="3"/>
  <c r="H2105" i="3"/>
  <c r="G2105" i="3"/>
  <c r="I2104" i="3"/>
  <c r="H2104" i="3"/>
  <c r="G2104" i="3"/>
  <c r="I2103" i="3"/>
  <c r="H2103" i="3"/>
  <c r="G2103" i="3"/>
  <c r="I2102" i="3"/>
  <c r="H2102" i="3"/>
  <c r="G2102" i="3"/>
  <c r="I2101" i="3"/>
  <c r="H2101" i="3"/>
  <c r="G2101" i="3"/>
  <c r="I2100" i="3"/>
  <c r="H2100" i="3"/>
  <c r="G2100" i="3"/>
  <c r="I2099" i="3"/>
  <c r="H2099" i="3"/>
  <c r="G2099" i="3"/>
  <c r="I2098" i="3"/>
  <c r="H2098" i="3"/>
  <c r="G2098" i="3"/>
  <c r="I2097" i="3"/>
  <c r="H2097" i="3"/>
  <c r="G2097" i="3"/>
  <c r="I2096" i="3"/>
  <c r="H2096" i="3"/>
  <c r="G2096" i="3"/>
  <c r="I2095" i="3"/>
  <c r="H2095" i="3"/>
  <c r="G2095" i="3"/>
  <c r="I2094" i="3"/>
  <c r="H2094" i="3"/>
  <c r="G2094" i="3"/>
  <c r="I2093" i="3"/>
  <c r="H2093" i="3"/>
  <c r="G2093" i="3"/>
  <c r="I2092" i="3"/>
  <c r="H2092" i="3"/>
  <c r="G2092" i="3"/>
  <c r="I2091" i="3"/>
  <c r="H2091" i="3"/>
  <c r="G2091" i="3"/>
  <c r="I2090" i="3"/>
  <c r="H2090" i="3"/>
  <c r="G2090" i="3"/>
  <c r="I2089" i="3"/>
  <c r="H2089" i="3"/>
  <c r="G2089" i="3"/>
  <c r="I2088" i="3"/>
  <c r="H2088" i="3"/>
  <c r="G2088" i="3"/>
  <c r="I2087" i="3"/>
  <c r="H2087" i="3"/>
  <c r="G2087" i="3"/>
  <c r="I2086" i="3"/>
  <c r="H2086" i="3"/>
  <c r="G2086" i="3"/>
  <c r="I2085" i="3"/>
  <c r="H2085" i="3"/>
  <c r="G2085" i="3"/>
  <c r="I2084" i="3"/>
  <c r="H2084" i="3"/>
  <c r="G2084" i="3"/>
  <c r="I2083" i="3"/>
  <c r="H2083" i="3"/>
  <c r="G2083" i="3"/>
  <c r="I2082" i="3"/>
  <c r="H2082" i="3"/>
  <c r="G2082" i="3"/>
  <c r="I2081" i="3"/>
  <c r="H2081" i="3"/>
  <c r="G2081" i="3"/>
  <c r="I2080" i="3"/>
  <c r="H2080" i="3"/>
  <c r="G2080" i="3"/>
  <c r="I2079" i="3"/>
  <c r="H2079" i="3"/>
  <c r="G2079" i="3"/>
  <c r="I2078" i="3"/>
  <c r="H2078" i="3"/>
  <c r="G2078" i="3"/>
  <c r="I2077" i="3"/>
  <c r="H2077" i="3"/>
  <c r="G2077" i="3"/>
  <c r="I2076" i="3"/>
  <c r="H2076" i="3"/>
  <c r="G2076" i="3"/>
  <c r="I2075" i="3"/>
  <c r="H2075" i="3"/>
  <c r="G2075" i="3"/>
  <c r="I2074" i="3"/>
  <c r="H2074" i="3"/>
  <c r="G2074" i="3"/>
  <c r="I2073" i="3"/>
  <c r="H2073" i="3"/>
  <c r="G2073" i="3"/>
  <c r="I2072" i="3"/>
  <c r="H2072" i="3"/>
  <c r="G2072" i="3"/>
  <c r="I2071" i="3"/>
  <c r="H2071" i="3"/>
  <c r="G2071" i="3"/>
  <c r="I2070" i="3"/>
  <c r="H2070" i="3"/>
  <c r="G2070" i="3"/>
  <c r="I2069" i="3"/>
  <c r="H2069" i="3"/>
  <c r="G2069" i="3"/>
  <c r="I2068" i="3"/>
  <c r="H2068" i="3"/>
  <c r="G2068" i="3"/>
  <c r="I2067" i="3"/>
  <c r="H2067" i="3"/>
  <c r="G2067" i="3"/>
  <c r="I2066" i="3"/>
  <c r="H2066" i="3"/>
  <c r="G2066" i="3"/>
  <c r="I2065" i="3"/>
  <c r="H2065" i="3"/>
  <c r="G2065" i="3"/>
  <c r="I2064" i="3"/>
  <c r="H2064" i="3"/>
  <c r="G2064" i="3"/>
  <c r="I2063" i="3"/>
  <c r="H2063" i="3"/>
  <c r="G2063" i="3"/>
  <c r="I2062" i="3"/>
  <c r="H2062" i="3"/>
  <c r="G2062" i="3"/>
  <c r="I2061" i="3"/>
  <c r="H2061" i="3"/>
  <c r="G2061" i="3"/>
  <c r="I2060" i="3"/>
  <c r="H2060" i="3"/>
  <c r="G2060" i="3"/>
  <c r="I2059" i="3"/>
  <c r="H2059" i="3"/>
  <c r="G2059" i="3"/>
  <c r="I2058" i="3"/>
  <c r="H2058" i="3"/>
  <c r="G2058" i="3"/>
  <c r="I2057" i="3"/>
  <c r="H2057" i="3"/>
  <c r="G2057" i="3"/>
  <c r="I2056" i="3"/>
  <c r="H2056" i="3"/>
  <c r="G2056" i="3"/>
  <c r="I2055" i="3"/>
  <c r="H2055" i="3"/>
  <c r="G2055" i="3"/>
  <c r="I2054" i="3"/>
  <c r="H2054" i="3"/>
  <c r="G2054" i="3"/>
  <c r="I2053" i="3"/>
  <c r="H2053" i="3"/>
  <c r="G2053" i="3"/>
  <c r="I2052" i="3"/>
  <c r="H2052" i="3"/>
  <c r="G2052" i="3"/>
  <c r="I2051" i="3"/>
  <c r="H2051" i="3"/>
  <c r="G2051" i="3"/>
  <c r="I2050" i="3"/>
  <c r="H2050" i="3"/>
  <c r="G2050" i="3"/>
  <c r="I2049" i="3"/>
  <c r="H2049" i="3"/>
  <c r="G2049" i="3"/>
  <c r="I2048" i="3"/>
  <c r="H2048" i="3"/>
  <c r="G2048" i="3"/>
  <c r="I2047" i="3"/>
  <c r="H2047" i="3"/>
  <c r="G2047" i="3"/>
  <c r="I2046" i="3"/>
  <c r="H2046" i="3"/>
  <c r="G2046" i="3"/>
  <c r="I2045" i="3"/>
  <c r="H2045" i="3"/>
  <c r="G2045" i="3"/>
  <c r="I2044" i="3"/>
  <c r="H2044" i="3"/>
  <c r="G2044" i="3"/>
  <c r="I2043" i="3"/>
  <c r="H2043" i="3"/>
  <c r="G2043" i="3"/>
  <c r="I2042" i="3"/>
  <c r="H2042" i="3"/>
  <c r="G2042" i="3"/>
  <c r="I2041" i="3"/>
  <c r="H2041" i="3"/>
  <c r="G2041" i="3"/>
  <c r="I2040" i="3"/>
  <c r="H2040" i="3"/>
  <c r="G2040" i="3"/>
  <c r="I2039" i="3"/>
  <c r="H2039" i="3"/>
  <c r="G2039" i="3"/>
  <c r="I2038" i="3"/>
  <c r="H2038" i="3"/>
  <c r="G2038" i="3"/>
  <c r="I2037" i="3"/>
  <c r="H2037" i="3"/>
  <c r="G2037" i="3"/>
  <c r="I2036" i="3"/>
  <c r="H2036" i="3"/>
  <c r="G2036" i="3"/>
  <c r="I2035" i="3"/>
  <c r="H2035" i="3"/>
  <c r="G2035" i="3"/>
  <c r="I2034" i="3"/>
  <c r="H2034" i="3"/>
  <c r="G2034" i="3"/>
  <c r="I2033" i="3"/>
  <c r="H2033" i="3"/>
  <c r="G2033" i="3"/>
  <c r="I2032" i="3"/>
  <c r="H2032" i="3"/>
  <c r="G2032" i="3"/>
  <c r="I2031" i="3"/>
  <c r="H2031" i="3"/>
  <c r="G2031" i="3"/>
  <c r="I2030" i="3"/>
  <c r="H2030" i="3"/>
  <c r="G2030" i="3"/>
  <c r="I2029" i="3"/>
  <c r="H2029" i="3"/>
  <c r="G2029" i="3"/>
  <c r="I2028" i="3"/>
  <c r="H2028" i="3"/>
  <c r="G2028" i="3"/>
  <c r="I2027" i="3"/>
  <c r="H2027" i="3"/>
  <c r="G2027" i="3"/>
  <c r="I2026" i="3"/>
  <c r="H2026" i="3"/>
  <c r="G2026" i="3"/>
  <c r="I2025" i="3"/>
  <c r="H2025" i="3"/>
  <c r="G2025" i="3"/>
  <c r="I2024" i="3"/>
  <c r="H2024" i="3"/>
  <c r="G2024" i="3"/>
  <c r="I2023" i="3"/>
  <c r="H2023" i="3"/>
  <c r="G2023" i="3"/>
  <c r="I2022" i="3"/>
  <c r="H2022" i="3"/>
  <c r="G2022" i="3"/>
  <c r="I2021" i="3"/>
  <c r="H2021" i="3"/>
  <c r="G2021" i="3"/>
  <c r="I2020" i="3"/>
  <c r="H2020" i="3"/>
  <c r="G2020" i="3"/>
  <c r="I2019" i="3"/>
  <c r="H2019" i="3"/>
  <c r="G2019" i="3"/>
  <c r="I2018" i="3"/>
  <c r="H2018" i="3"/>
  <c r="G2018" i="3"/>
  <c r="I2017" i="3"/>
  <c r="H2017" i="3"/>
  <c r="G2017" i="3"/>
  <c r="I2016" i="3"/>
  <c r="H2016" i="3"/>
  <c r="G2016" i="3"/>
  <c r="I2015" i="3"/>
  <c r="H2015" i="3"/>
  <c r="G2015" i="3"/>
  <c r="I2014" i="3"/>
  <c r="H2014" i="3"/>
  <c r="G2014" i="3"/>
  <c r="I2013" i="3"/>
  <c r="H2013" i="3"/>
  <c r="G2013" i="3"/>
  <c r="I2012" i="3"/>
  <c r="H2012" i="3"/>
  <c r="G2012" i="3"/>
  <c r="I2011" i="3"/>
  <c r="H2011" i="3"/>
  <c r="G2011" i="3"/>
  <c r="I2010" i="3"/>
  <c r="H2010" i="3"/>
  <c r="G2010" i="3"/>
  <c r="I2009" i="3"/>
  <c r="H2009" i="3"/>
  <c r="G2009" i="3"/>
  <c r="I2008" i="3"/>
  <c r="H2008" i="3"/>
  <c r="G2008" i="3"/>
  <c r="I2007" i="3"/>
  <c r="H2007" i="3"/>
  <c r="G2007" i="3"/>
  <c r="I2006" i="3"/>
  <c r="H2006" i="3"/>
  <c r="G2006" i="3"/>
  <c r="I2005" i="3"/>
  <c r="H2005" i="3"/>
  <c r="G2005" i="3"/>
  <c r="I2004" i="3"/>
  <c r="H2004" i="3"/>
  <c r="G2004" i="3"/>
  <c r="I2003" i="3"/>
  <c r="H2003" i="3"/>
  <c r="G2003" i="3"/>
  <c r="I2002" i="3"/>
  <c r="H2002" i="3"/>
  <c r="G2002" i="3"/>
  <c r="I2001" i="3"/>
  <c r="H2001" i="3"/>
  <c r="G2001" i="3"/>
  <c r="I2000" i="3"/>
  <c r="H2000" i="3"/>
  <c r="G2000" i="3"/>
  <c r="I1999" i="3"/>
  <c r="H1999" i="3"/>
  <c r="G1999" i="3"/>
  <c r="I1998" i="3"/>
  <c r="H1998" i="3"/>
  <c r="G1998" i="3"/>
  <c r="I1997" i="3"/>
  <c r="H1997" i="3"/>
  <c r="G1997" i="3"/>
  <c r="I1996" i="3"/>
  <c r="H1996" i="3"/>
  <c r="G1996" i="3"/>
  <c r="I1995" i="3"/>
  <c r="H1995" i="3"/>
  <c r="G1995" i="3"/>
  <c r="I1994" i="3"/>
  <c r="H1994" i="3"/>
  <c r="G1994" i="3"/>
  <c r="I1993" i="3"/>
  <c r="H1993" i="3"/>
  <c r="G1993" i="3"/>
  <c r="I1992" i="3"/>
  <c r="H1992" i="3"/>
  <c r="G1992" i="3"/>
  <c r="I1991" i="3"/>
  <c r="H1991" i="3"/>
  <c r="G1991" i="3"/>
  <c r="I1990" i="3"/>
  <c r="H1990" i="3"/>
  <c r="G1990" i="3"/>
  <c r="I1989" i="3"/>
  <c r="H1989" i="3"/>
  <c r="G1989" i="3"/>
  <c r="I1988" i="3"/>
  <c r="H1988" i="3"/>
  <c r="G1988" i="3"/>
  <c r="I1987" i="3"/>
  <c r="H1987" i="3"/>
  <c r="G1987" i="3"/>
  <c r="I1986" i="3"/>
  <c r="H1986" i="3"/>
  <c r="G1986" i="3"/>
  <c r="I1985" i="3"/>
  <c r="H1985" i="3"/>
  <c r="G1985" i="3"/>
  <c r="I1984" i="3"/>
  <c r="H1984" i="3"/>
  <c r="G1984" i="3"/>
  <c r="I1983" i="3"/>
  <c r="H1983" i="3"/>
  <c r="G1983" i="3"/>
  <c r="I1982" i="3"/>
  <c r="H1982" i="3"/>
  <c r="G1982" i="3"/>
  <c r="I1981" i="3"/>
  <c r="H1981" i="3"/>
  <c r="G1981" i="3"/>
  <c r="I1980" i="3"/>
  <c r="H1980" i="3"/>
  <c r="G1980" i="3"/>
  <c r="I1979" i="3"/>
  <c r="H1979" i="3"/>
  <c r="G1979" i="3"/>
  <c r="I1978" i="3"/>
  <c r="H1978" i="3"/>
  <c r="G1978" i="3"/>
  <c r="I1977" i="3"/>
  <c r="H1977" i="3"/>
  <c r="G1977" i="3"/>
  <c r="I1976" i="3"/>
  <c r="H1976" i="3"/>
  <c r="G1976" i="3"/>
  <c r="I1975" i="3"/>
  <c r="H1975" i="3"/>
  <c r="G1975" i="3"/>
  <c r="I1974" i="3"/>
  <c r="H1974" i="3"/>
  <c r="G1974" i="3"/>
  <c r="I1973" i="3"/>
  <c r="H1973" i="3"/>
  <c r="G1973" i="3"/>
  <c r="I1972" i="3"/>
  <c r="H1972" i="3"/>
  <c r="G1972" i="3"/>
  <c r="I1971" i="3"/>
  <c r="H1971" i="3"/>
  <c r="G1971" i="3"/>
  <c r="I1970" i="3"/>
  <c r="H1970" i="3"/>
  <c r="G1970" i="3"/>
  <c r="I1969" i="3"/>
  <c r="H1969" i="3"/>
  <c r="G1969" i="3"/>
  <c r="I1968" i="3"/>
  <c r="H1968" i="3"/>
  <c r="G1968" i="3"/>
  <c r="I1967" i="3"/>
  <c r="H1967" i="3"/>
  <c r="G1967" i="3"/>
  <c r="I1966" i="3"/>
  <c r="H1966" i="3"/>
  <c r="G1966" i="3"/>
  <c r="I1965" i="3"/>
  <c r="H1965" i="3"/>
  <c r="G1965" i="3"/>
  <c r="I1964" i="3"/>
  <c r="H1964" i="3"/>
  <c r="G1964" i="3"/>
  <c r="I1963" i="3"/>
  <c r="H1963" i="3"/>
  <c r="G1963" i="3"/>
  <c r="I1962" i="3"/>
  <c r="H1962" i="3"/>
  <c r="G1962" i="3"/>
  <c r="I1961" i="3"/>
  <c r="H1961" i="3"/>
  <c r="G1961" i="3"/>
  <c r="I1960" i="3"/>
  <c r="H1960" i="3"/>
  <c r="G1960" i="3"/>
  <c r="I1959" i="3"/>
  <c r="H1959" i="3"/>
  <c r="G1959" i="3"/>
  <c r="I1958" i="3"/>
  <c r="H1958" i="3"/>
  <c r="G1958" i="3"/>
  <c r="I1957" i="3"/>
  <c r="H1957" i="3"/>
  <c r="G1957" i="3"/>
  <c r="I1956" i="3"/>
  <c r="H1956" i="3"/>
  <c r="G1956" i="3"/>
  <c r="I1955" i="3"/>
  <c r="H1955" i="3"/>
  <c r="G1955" i="3"/>
  <c r="I1954" i="3"/>
  <c r="H1954" i="3"/>
  <c r="G1954" i="3"/>
  <c r="I1953" i="3"/>
  <c r="H1953" i="3"/>
  <c r="G1953" i="3"/>
  <c r="I1952" i="3"/>
  <c r="H1952" i="3"/>
  <c r="G1952" i="3"/>
  <c r="I1951" i="3"/>
  <c r="H1951" i="3"/>
  <c r="G1951" i="3"/>
  <c r="I1950" i="3"/>
  <c r="H1950" i="3"/>
  <c r="G1950" i="3"/>
  <c r="I1949" i="3"/>
  <c r="H1949" i="3"/>
  <c r="G1949" i="3"/>
  <c r="I1948" i="3"/>
  <c r="H1948" i="3"/>
  <c r="G1948" i="3"/>
  <c r="I1947" i="3"/>
  <c r="H1947" i="3"/>
  <c r="G1947" i="3"/>
  <c r="I1946" i="3"/>
  <c r="H1946" i="3"/>
  <c r="G1946" i="3"/>
  <c r="I1945" i="3"/>
  <c r="H1945" i="3"/>
  <c r="G1945" i="3"/>
  <c r="I1944" i="3"/>
  <c r="H1944" i="3"/>
  <c r="G1944" i="3"/>
  <c r="I1943" i="3"/>
  <c r="H1943" i="3"/>
  <c r="G1943" i="3"/>
  <c r="I1942" i="3"/>
  <c r="H1942" i="3"/>
  <c r="G1942" i="3"/>
  <c r="I1941" i="3"/>
  <c r="H1941" i="3"/>
  <c r="G1941" i="3"/>
  <c r="I1940" i="3"/>
  <c r="H1940" i="3"/>
  <c r="G1940" i="3"/>
  <c r="I1939" i="3"/>
  <c r="H1939" i="3"/>
  <c r="G1939" i="3"/>
  <c r="I1938" i="3"/>
  <c r="H1938" i="3"/>
  <c r="G1938" i="3"/>
  <c r="I1937" i="3"/>
  <c r="H1937" i="3"/>
  <c r="G1937" i="3"/>
  <c r="I1936" i="3"/>
  <c r="H1936" i="3"/>
  <c r="G1936" i="3"/>
  <c r="I1935" i="3"/>
  <c r="H1935" i="3"/>
  <c r="G1935" i="3"/>
  <c r="I1934" i="3"/>
  <c r="H1934" i="3"/>
  <c r="G1934" i="3"/>
  <c r="I1933" i="3"/>
  <c r="H1933" i="3"/>
  <c r="G1933" i="3"/>
  <c r="I1932" i="3"/>
  <c r="H1932" i="3"/>
  <c r="G1932" i="3"/>
  <c r="I1931" i="3"/>
  <c r="H1931" i="3"/>
  <c r="G1931" i="3"/>
  <c r="I1930" i="3"/>
  <c r="H1930" i="3"/>
  <c r="G1930" i="3"/>
  <c r="I1929" i="3"/>
  <c r="H1929" i="3"/>
  <c r="G1929" i="3"/>
  <c r="I1928" i="3"/>
  <c r="H1928" i="3"/>
  <c r="G1928" i="3"/>
  <c r="I1927" i="3"/>
  <c r="H1927" i="3"/>
  <c r="G1927" i="3"/>
  <c r="I1926" i="3"/>
  <c r="H1926" i="3"/>
  <c r="G1926" i="3"/>
  <c r="I1925" i="3"/>
  <c r="H1925" i="3"/>
  <c r="G1925" i="3"/>
  <c r="I1924" i="3"/>
  <c r="H1924" i="3"/>
  <c r="G1924" i="3"/>
  <c r="I1923" i="3"/>
  <c r="H1923" i="3"/>
  <c r="G1923" i="3"/>
  <c r="I1922" i="3"/>
  <c r="H1922" i="3"/>
  <c r="G1922" i="3"/>
  <c r="I1921" i="3"/>
  <c r="H1921" i="3"/>
  <c r="G1921" i="3"/>
  <c r="I1920" i="3"/>
  <c r="H1920" i="3"/>
  <c r="G1920" i="3"/>
  <c r="I1919" i="3"/>
  <c r="H1919" i="3"/>
  <c r="G1919" i="3"/>
  <c r="I1918" i="3"/>
  <c r="H1918" i="3"/>
  <c r="G1918" i="3"/>
  <c r="I1917" i="3"/>
  <c r="H1917" i="3"/>
  <c r="G1917" i="3"/>
  <c r="I1916" i="3"/>
  <c r="H1916" i="3"/>
  <c r="G1916" i="3"/>
  <c r="I1915" i="3"/>
  <c r="H1915" i="3"/>
  <c r="G1915" i="3"/>
  <c r="I1914" i="3"/>
  <c r="H1914" i="3"/>
  <c r="G1914" i="3"/>
  <c r="I1913" i="3"/>
  <c r="H1913" i="3"/>
  <c r="G1913" i="3"/>
  <c r="I1912" i="3"/>
  <c r="H1912" i="3"/>
  <c r="G1912" i="3"/>
  <c r="I1911" i="3"/>
  <c r="H1911" i="3"/>
  <c r="G1911" i="3"/>
  <c r="I1910" i="3"/>
  <c r="H1910" i="3"/>
  <c r="G1910" i="3"/>
  <c r="I1909" i="3"/>
  <c r="H1909" i="3"/>
  <c r="G1909" i="3"/>
  <c r="I1908" i="3"/>
  <c r="H1908" i="3"/>
  <c r="G1908" i="3"/>
  <c r="I1907" i="3"/>
  <c r="H1907" i="3"/>
  <c r="G1907" i="3"/>
  <c r="I1906" i="3"/>
  <c r="H1906" i="3"/>
  <c r="G1906" i="3"/>
  <c r="I1905" i="3"/>
  <c r="H1905" i="3"/>
  <c r="G1905" i="3"/>
  <c r="I1904" i="3"/>
  <c r="H1904" i="3"/>
  <c r="G1904" i="3"/>
  <c r="I1903" i="3"/>
  <c r="H1903" i="3"/>
  <c r="G1903" i="3"/>
  <c r="I1902" i="3"/>
  <c r="H1902" i="3"/>
  <c r="G1902" i="3"/>
  <c r="I1901" i="3"/>
  <c r="H1901" i="3"/>
  <c r="G1901" i="3"/>
  <c r="I1900" i="3"/>
  <c r="H1900" i="3"/>
  <c r="G1900" i="3"/>
  <c r="I1899" i="3"/>
  <c r="H1899" i="3"/>
  <c r="G1899" i="3"/>
  <c r="I1898" i="3"/>
  <c r="H1898" i="3"/>
  <c r="G1898" i="3"/>
  <c r="I1897" i="3"/>
  <c r="H1897" i="3"/>
  <c r="G1897" i="3"/>
  <c r="I1896" i="3"/>
  <c r="H1896" i="3"/>
  <c r="G1896" i="3"/>
  <c r="I1895" i="3"/>
  <c r="H1895" i="3"/>
  <c r="G1895" i="3"/>
  <c r="I1894" i="3"/>
  <c r="H1894" i="3"/>
  <c r="G1894" i="3"/>
  <c r="I1893" i="3"/>
  <c r="H1893" i="3"/>
  <c r="G1893" i="3"/>
  <c r="I1892" i="3"/>
  <c r="H1892" i="3"/>
  <c r="G1892" i="3"/>
  <c r="I1891" i="3"/>
  <c r="H1891" i="3"/>
  <c r="G1891" i="3"/>
  <c r="I1890" i="3"/>
  <c r="H1890" i="3"/>
  <c r="G1890" i="3"/>
  <c r="I1889" i="3"/>
  <c r="H1889" i="3"/>
  <c r="G1889" i="3"/>
  <c r="I1888" i="3"/>
  <c r="H1888" i="3"/>
  <c r="G1888" i="3"/>
  <c r="I1887" i="3"/>
  <c r="H1887" i="3"/>
  <c r="G1887" i="3"/>
  <c r="I1886" i="3"/>
  <c r="H1886" i="3"/>
  <c r="G1886" i="3"/>
  <c r="I1885" i="3"/>
  <c r="H1885" i="3"/>
  <c r="G1885" i="3"/>
  <c r="I1884" i="3"/>
  <c r="H1884" i="3"/>
  <c r="G1884" i="3"/>
  <c r="I1883" i="3"/>
  <c r="H1883" i="3"/>
  <c r="G1883" i="3"/>
  <c r="I1882" i="3"/>
  <c r="H1882" i="3"/>
  <c r="G1882" i="3"/>
  <c r="I1881" i="3"/>
  <c r="H1881" i="3"/>
  <c r="G1881" i="3"/>
  <c r="I1880" i="3"/>
  <c r="H1880" i="3"/>
  <c r="G1880" i="3"/>
  <c r="I1879" i="3"/>
  <c r="H1879" i="3"/>
  <c r="G1879" i="3"/>
  <c r="I1878" i="3"/>
  <c r="H1878" i="3"/>
  <c r="G1878" i="3"/>
  <c r="I1877" i="3"/>
  <c r="H1877" i="3"/>
  <c r="G1877" i="3"/>
  <c r="I1876" i="3"/>
  <c r="H1876" i="3"/>
  <c r="G1876" i="3"/>
  <c r="I1875" i="3"/>
  <c r="H1875" i="3"/>
  <c r="G1875" i="3"/>
  <c r="I1874" i="3"/>
  <c r="H1874" i="3"/>
  <c r="G1874" i="3"/>
  <c r="I1873" i="3"/>
  <c r="H1873" i="3"/>
  <c r="G1873" i="3"/>
  <c r="I1872" i="3"/>
  <c r="H1872" i="3"/>
  <c r="G1872" i="3"/>
  <c r="I1871" i="3"/>
  <c r="H1871" i="3"/>
  <c r="G1871" i="3"/>
  <c r="I1870" i="3"/>
  <c r="H1870" i="3"/>
  <c r="G1870" i="3"/>
  <c r="I1869" i="3"/>
  <c r="H1869" i="3"/>
  <c r="G1869" i="3"/>
  <c r="I1868" i="3"/>
  <c r="H1868" i="3"/>
  <c r="G1868" i="3"/>
  <c r="I1867" i="3"/>
  <c r="H1867" i="3"/>
  <c r="G1867" i="3"/>
  <c r="I1866" i="3"/>
  <c r="H1866" i="3"/>
  <c r="G1866" i="3"/>
  <c r="I1865" i="3"/>
  <c r="H1865" i="3"/>
  <c r="G1865" i="3"/>
  <c r="I1864" i="3"/>
  <c r="H1864" i="3"/>
  <c r="G1864" i="3"/>
  <c r="I1863" i="3"/>
  <c r="H1863" i="3"/>
  <c r="G1863" i="3"/>
  <c r="I1862" i="3"/>
  <c r="H1862" i="3"/>
  <c r="G1862" i="3"/>
  <c r="I1861" i="3"/>
  <c r="H1861" i="3"/>
  <c r="G1861" i="3"/>
  <c r="I1860" i="3"/>
  <c r="H1860" i="3"/>
  <c r="G1860" i="3"/>
  <c r="I1859" i="3"/>
  <c r="H1859" i="3"/>
  <c r="G1859" i="3"/>
  <c r="I1858" i="3"/>
  <c r="H1858" i="3"/>
  <c r="G1858" i="3"/>
  <c r="I1857" i="3"/>
  <c r="H1857" i="3"/>
  <c r="G1857" i="3"/>
  <c r="I1856" i="3"/>
  <c r="H1856" i="3"/>
  <c r="G1856" i="3"/>
  <c r="I1855" i="3"/>
  <c r="H1855" i="3"/>
  <c r="G1855" i="3"/>
  <c r="I1854" i="3"/>
  <c r="H1854" i="3"/>
  <c r="G1854" i="3"/>
  <c r="I1853" i="3"/>
  <c r="H1853" i="3"/>
  <c r="G1853" i="3"/>
  <c r="I1852" i="3"/>
  <c r="H1852" i="3"/>
  <c r="G1852" i="3"/>
  <c r="I1851" i="3"/>
  <c r="H1851" i="3"/>
  <c r="G1851" i="3"/>
  <c r="I1850" i="3"/>
  <c r="H1850" i="3"/>
  <c r="G1850" i="3"/>
  <c r="I1849" i="3"/>
  <c r="H1849" i="3"/>
  <c r="G1849" i="3"/>
  <c r="I1848" i="3"/>
  <c r="H1848" i="3"/>
  <c r="G1848" i="3"/>
  <c r="I1847" i="3"/>
  <c r="H1847" i="3"/>
  <c r="G1847" i="3"/>
  <c r="I1846" i="3"/>
  <c r="H1846" i="3"/>
  <c r="G1846" i="3"/>
  <c r="I1845" i="3"/>
  <c r="H1845" i="3"/>
  <c r="G1845" i="3"/>
  <c r="I1844" i="3"/>
  <c r="H1844" i="3"/>
  <c r="G1844" i="3"/>
  <c r="I1843" i="3"/>
  <c r="H1843" i="3"/>
  <c r="G1843" i="3"/>
  <c r="I1842" i="3"/>
  <c r="H1842" i="3"/>
  <c r="G1842" i="3"/>
  <c r="I1841" i="3"/>
  <c r="H1841" i="3"/>
  <c r="G1841" i="3"/>
  <c r="I1840" i="3"/>
  <c r="H1840" i="3"/>
  <c r="G1840" i="3"/>
  <c r="I1839" i="3"/>
  <c r="H1839" i="3"/>
  <c r="G1839" i="3"/>
  <c r="I1838" i="3"/>
  <c r="H1838" i="3"/>
  <c r="G1838" i="3"/>
  <c r="I1837" i="3"/>
  <c r="H1837" i="3"/>
  <c r="G1837" i="3"/>
  <c r="I1836" i="3"/>
  <c r="H1836" i="3"/>
  <c r="G1836" i="3"/>
  <c r="I1835" i="3"/>
  <c r="H1835" i="3"/>
  <c r="G1835" i="3"/>
  <c r="I1834" i="3"/>
  <c r="H1834" i="3"/>
  <c r="G1834" i="3"/>
  <c r="I1833" i="3"/>
  <c r="H1833" i="3"/>
  <c r="G1833" i="3"/>
  <c r="I1832" i="3"/>
  <c r="H1832" i="3"/>
  <c r="G1832" i="3"/>
  <c r="I1831" i="3"/>
  <c r="H1831" i="3"/>
  <c r="G1831" i="3"/>
  <c r="I1830" i="3"/>
  <c r="H1830" i="3"/>
  <c r="G1830" i="3"/>
  <c r="I1829" i="3"/>
  <c r="H1829" i="3"/>
  <c r="G1829" i="3"/>
  <c r="I1828" i="3"/>
  <c r="H1828" i="3"/>
  <c r="G1828" i="3"/>
  <c r="I1827" i="3"/>
  <c r="H1827" i="3"/>
  <c r="G1827" i="3"/>
  <c r="I1826" i="3"/>
  <c r="H1826" i="3"/>
  <c r="G1826" i="3"/>
  <c r="I1825" i="3"/>
  <c r="H1825" i="3"/>
  <c r="G1825" i="3"/>
  <c r="I1824" i="3"/>
  <c r="H1824" i="3"/>
  <c r="G1824" i="3"/>
  <c r="I1823" i="3"/>
  <c r="H1823" i="3"/>
  <c r="G1823" i="3"/>
  <c r="I1822" i="3"/>
  <c r="H1822" i="3"/>
  <c r="G1822" i="3"/>
  <c r="I1821" i="3"/>
  <c r="H1821" i="3"/>
  <c r="G1821" i="3"/>
  <c r="I1820" i="3"/>
  <c r="H1820" i="3"/>
  <c r="G1820" i="3"/>
  <c r="I1819" i="3"/>
  <c r="H1819" i="3"/>
  <c r="G1819" i="3"/>
  <c r="I1818" i="3"/>
  <c r="H1818" i="3"/>
  <c r="G1818" i="3"/>
  <c r="I1817" i="3"/>
  <c r="H1817" i="3"/>
  <c r="G1817" i="3"/>
  <c r="I1816" i="3"/>
  <c r="H1816" i="3"/>
  <c r="G1816" i="3"/>
  <c r="I1815" i="3"/>
  <c r="H1815" i="3"/>
  <c r="G1815" i="3"/>
  <c r="I1814" i="3"/>
  <c r="H1814" i="3"/>
  <c r="G1814" i="3"/>
  <c r="I1813" i="3"/>
  <c r="H1813" i="3"/>
  <c r="G1813" i="3"/>
  <c r="I1812" i="3"/>
  <c r="H1812" i="3"/>
  <c r="G1812" i="3"/>
  <c r="I1811" i="3"/>
  <c r="H1811" i="3"/>
  <c r="G1811" i="3"/>
  <c r="I1810" i="3"/>
  <c r="H1810" i="3"/>
  <c r="G1810" i="3"/>
  <c r="I1809" i="3"/>
  <c r="H1809" i="3"/>
  <c r="G1809" i="3"/>
  <c r="I1808" i="3"/>
  <c r="H1808" i="3"/>
  <c r="G1808" i="3"/>
  <c r="I1807" i="3"/>
  <c r="H1807" i="3"/>
  <c r="G1807" i="3"/>
  <c r="I1806" i="3"/>
  <c r="H1806" i="3"/>
  <c r="G1806" i="3"/>
  <c r="I1805" i="3"/>
  <c r="H1805" i="3"/>
  <c r="G1805" i="3"/>
  <c r="I1804" i="3"/>
  <c r="H1804" i="3"/>
  <c r="G1804" i="3"/>
  <c r="I1803" i="3"/>
  <c r="H1803" i="3"/>
  <c r="G1803" i="3"/>
  <c r="I1802" i="3"/>
  <c r="H1802" i="3"/>
  <c r="G1802" i="3"/>
  <c r="I1801" i="3"/>
  <c r="H1801" i="3"/>
  <c r="G1801" i="3"/>
  <c r="I1800" i="3"/>
  <c r="H1800" i="3"/>
  <c r="G1800" i="3"/>
  <c r="I1799" i="3"/>
  <c r="H1799" i="3"/>
  <c r="G1799" i="3"/>
  <c r="I1798" i="3"/>
  <c r="H1798" i="3"/>
  <c r="G1798" i="3"/>
  <c r="I1797" i="3"/>
  <c r="H1797" i="3"/>
  <c r="G1797" i="3"/>
  <c r="I1796" i="3"/>
  <c r="H1796" i="3"/>
  <c r="G1796" i="3"/>
  <c r="I1795" i="3"/>
  <c r="H1795" i="3"/>
  <c r="G1795" i="3"/>
  <c r="I1794" i="3"/>
  <c r="H1794" i="3"/>
  <c r="G1794" i="3"/>
  <c r="I1793" i="3"/>
  <c r="H1793" i="3"/>
  <c r="G1793" i="3"/>
  <c r="I1792" i="3"/>
  <c r="H1792" i="3"/>
  <c r="G1792" i="3"/>
  <c r="I1791" i="3"/>
  <c r="H1791" i="3"/>
  <c r="G1791" i="3"/>
  <c r="I1790" i="3"/>
  <c r="H1790" i="3"/>
  <c r="G1790" i="3"/>
  <c r="I1789" i="3"/>
  <c r="H1789" i="3"/>
  <c r="G1789" i="3"/>
  <c r="I1788" i="3"/>
  <c r="H1788" i="3"/>
  <c r="G1788" i="3"/>
  <c r="I1787" i="3"/>
  <c r="H1787" i="3"/>
  <c r="G1787" i="3"/>
  <c r="I1786" i="3"/>
  <c r="H1786" i="3"/>
  <c r="G1786" i="3"/>
  <c r="I1785" i="3"/>
  <c r="H1785" i="3"/>
  <c r="G1785" i="3"/>
  <c r="I1784" i="3"/>
  <c r="H1784" i="3"/>
  <c r="G1784" i="3"/>
  <c r="I1783" i="3"/>
  <c r="H1783" i="3"/>
  <c r="G1783" i="3"/>
  <c r="I1782" i="3"/>
  <c r="H1782" i="3"/>
  <c r="G1782" i="3"/>
  <c r="I1781" i="3"/>
  <c r="H1781" i="3"/>
  <c r="G1781" i="3"/>
  <c r="I1780" i="3"/>
  <c r="H1780" i="3"/>
  <c r="G1780" i="3"/>
  <c r="I1779" i="3"/>
  <c r="H1779" i="3"/>
  <c r="G1779" i="3"/>
  <c r="I1778" i="3"/>
  <c r="H1778" i="3"/>
  <c r="G1778" i="3"/>
  <c r="I1777" i="3"/>
  <c r="H1777" i="3"/>
  <c r="G1777" i="3"/>
  <c r="I1776" i="3"/>
  <c r="H1776" i="3"/>
  <c r="G1776" i="3"/>
  <c r="I1775" i="3"/>
  <c r="H1775" i="3"/>
  <c r="G1775" i="3"/>
  <c r="I1774" i="3"/>
  <c r="H1774" i="3"/>
  <c r="G1774" i="3"/>
  <c r="I1773" i="3"/>
  <c r="H1773" i="3"/>
  <c r="G1773" i="3"/>
  <c r="I1772" i="3"/>
  <c r="H1772" i="3"/>
  <c r="G1772" i="3"/>
  <c r="I1771" i="3"/>
  <c r="H1771" i="3"/>
  <c r="G1771" i="3"/>
  <c r="I1770" i="3"/>
  <c r="H1770" i="3"/>
  <c r="G1770" i="3"/>
  <c r="I1769" i="3"/>
  <c r="H1769" i="3"/>
  <c r="G1769" i="3"/>
  <c r="I1768" i="3"/>
  <c r="H1768" i="3"/>
  <c r="G1768" i="3"/>
  <c r="I1767" i="3"/>
  <c r="H1767" i="3"/>
  <c r="G1767" i="3"/>
  <c r="I1766" i="3"/>
  <c r="H1766" i="3"/>
  <c r="G1766" i="3"/>
  <c r="I1765" i="3"/>
  <c r="H1765" i="3"/>
  <c r="G1765" i="3"/>
  <c r="I1764" i="3"/>
  <c r="H1764" i="3"/>
  <c r="G1764" i="3"/>
  <c r="I1763" i="3"/>
  <c r="H1763" i="3"/>
  <c r="G1763" i="3"/>
  <c r="I1762" i="3"/>
  <c r="H1762" i="3"/>
  <c r="G1762" i="3"/>
  <c r="I1761" i="3"/>
  <c r="H1761" i="3"/>
  <c r="G1761" i="3"/>
  <c r="I1760" i="3"/>
  <c r="H1760" i="3"/>
  <c r="G1760" i="3"/>
  <c r="I1759" i="3"/>
  <c r="H1759" i="3"/>
  <c r="G1759" i="3"/>
  <c r="I1758" i="3"/>
  <c r="H1758" i="3"/>
  <c r="G1758" i="3"/>
  <c r="I1757" i="3"/>
  <c r="H1757" i="3"/>
  <c r="G1757" i="3"/>
  <c r="I1756" i="3"/>
  <c r="H1756" i="3"/>
  <c r="G1756" i="3"/>
  <c r="I1755" i="3"/>
  <c r="H1755" i="3"/>
  <c r="G1755" i="3"/>
  <c r="I1754" i="3"/>
  <c r="H1754" i="3"/>
  <c r="G1754" i="3"/>
  <c r="I1753" i="3"/>
  <c r="H1753" i="3"/>
  <c r="G1753" i="3"/>
  <c r="I1752" i="3"/>
  <c r="H1752" i="3"/>
  <c r="G1752" i="3"/>
  <c r="I1751" i="3"/>
  <c r="H1751" i="3"/>
  <c r="G1751" i="3"/>
  <c r="I1750" i="3"/>
  <c r="H1750" i="3"/>
  <c r="G1750" i="3"/>
  <c r="I1749" i="3"/>
  <c r="H1749" i="3"/>
  <c r="G1749" i="3"/>
  <c r="I1748" i="3"/>
  <c r="H1748" i="3"/>
  <c r="G1748" i="3"/>
  <c r="I1747" i="3"/>
  <c r="H1747" i="3"/>
  <c r="G1747" i="3"/>
  <c r="I1746" i="3"/>
  <c r="H1746" i="3"/>
  <c r="G1746" i="3"/>
  <c r="I1745" i="3"/>
  <c r="H1745" i="3"/>
  <c r="G1745" i="3"/>
  <c r="I1744" i="3"/>
  <c r="H1744" i="3"/>
  <c r="G1744" i="3"/>
  <c r="I1743" i="3"/>
  <c r="H1743" i="3"/>
  <c r="G1743" i="3"/>
  <c r="I1742" i="3"/>
  <c r="H1742" i="3"/>
  <c r="G1742" i="3"/>
  <c r="I1741" i="3"/>
  <c r="H1741" i="3"/>
  <c r="G1741" i="3"/>
  <c r="I1740" i="3"/>
  <c r="H1740" i="3"/>
  <c r="G1740" i="3"/>
  <c r="I1739" i="3"/>
  <c r="H1739" i="3"/>
  <c r="G1739" i="3"/>
  <c r="I1738" i="3"/>
  <c r="H1738" i="3"/>
  <c r="G1738" i="3"/>
  <c r="I1737" i="3"/>
  <c r="H1737" i="3"/>
  <c r="G1737" i="3"/>
  <c r="I1736" i="3"/>
  <c r="H1736" i="3"/>
  <c r="G1736" i="3"/>
  <c r="I1735" i="3"/>
  <c r="H1735" i="3"/>
  <c r="G1735" i="3"/>
  <c r="I1734" i="3"/>
  <c r="H1734" i="3"/>
  <c r="G1734" i="3"/>
  <c r="I1733" i="3"/>
  <c r="H1733" i="3"/>
  <c r="G1733" i="3"/>
  <c r="I1732" i="3"/>
  <c r="H1732" i="3"/>
  <c r="G1732" i="3"/>
  <c r="I1731" i="3"/>
  <c r="H1731" i="3"/>
  <c r="G1731" i="3"/>
  <c r="I1730" i="3"/>
  <c r="H1730" i="3"/>
  <c r="G1730" i="3"/>
  <c r="I1729" i="3"/>
  <c r="H1729" i="3"/>
  <c r="G1729" i="3"/>
  <c r="I1728" i="3"/>
  <c r="H1728" i="3"/>
  <c r="G1728" i="3"/>
  <c r="I1727" i="3"/>
  <c r="H1727" i="3"/>
  <c r="G1727" i="3"/>
  <c r="I1726" i="3"/>
  <c r="H1726" i="3"/>
  <c r="G1726" i="3"/>
  <c r="I1725" i="3"/>
  <c r="H1725" i="3"/>
  <c r="G1725" i="3"/>
  <c r="I1724" i="3"/>
  <c r="H1724" i="3"/>
  <c r="G1724" i="3"/>
  <c r="I1723" i="3"/>
  <c r="H1723" i="3"/>
  <c r="G1723" i="3"/>
  <c r="I1722" i="3"/>
  <c r="H1722" i="3"/>
  <c r="G1722" i="3"/>
  <c r="I1721" i="3"/>
  <c r="H1721" i="3"/>
  <c r="G1721" i="3"/>
  <c r="I1720" i="3"/>
  <c r="H1720" i="3"/>
  <c r="G1720" i="3"/>
  <c r="I1719" i="3"/>
  <c r="H1719" i="3"/>
  <c r="G1719" i="3"/>
  <c r="I1718" i="3"/>
  <c r="H1718" i="3"/>
  <c r="G1718" i="3"/>
  <c r="I1717" i="3"/>
  <c r="H1717" i="3"/>
  <c r="G1717" i="3"/>
  <c r="I1716" i="3"/>
  <c r="H1716" i="3"/>
  <c r="G1716" i="3"/>
  <c r="I1715" i="3"/>
  <c r="H1715" i="3"/>
  <c r="G1715" i="3"/>
  <c r="I1714" i="3"/>
  <c r="H1714" i="3"/>
  <c r="G1714" i="3"/>
  <c r="I1713" i="3"/>
  <c r="H1713" i="3"/>
  <c r="G1713" i="3"/>
  <c r="I1712" i="3"/>
  <c r="H1712" i="3"/>
  <c r="G1712" i="3"/>
  <c r="I1711" i="3"/>
  <c r="H1711" i="3"/>
  <c r="G1711" i="3"/>
  <c r="I1710" i="3"/>
  <c r="H1710" i="3"/>
  <c r="G1710" i="3"/>
  <c r="I1709" i="3"/>
  <c r="H1709" i="3"/>
  <c r="G1709" i="3"/>
  <c r="I1708" i="3"/>
  <c r="H1708" i="3"/>
  <c r="G1708" i="3"/>
  <c r="I1707" i="3"/>
  <c r="H1707" i="3"/>
  <c r="G1707" i="3"/>
  <c r="I1706" i="3"/>
  <c r="H1706" i="3"/>
  <c r="G1706" i="3"/>
  <c r="I1705" i="3"/>
  <c r="H1705" i="3"/>
  <c r="G1705" i="3"/>
  <c r="I1704" i="3"/>
  <c r="H1704" i="3"/>
  <c r="G1704" i="3"/>
  <c r="I1703" i="3"/>
  <c r="H1703" i="3"/>
  <c r="G1703" i="3"/>
  <c r="I1702" i="3"/>
  <c r="H1702" i="3"/>
  <c r="G1702" i="3"/>
  <c r="I1701" i="3"/>
  <c r="H1701" i="3"/>
  <c r="G1701" i="3"/>
  <c r="I1700" i="3"/>
  <c r="H1700" i="3"/>
  <c r="G1700" i="3"/>
  <c r="I1699" i="3"/>
  <c r="H1699" i="3"/>
  <c r="G1699" i="3"/>
  <c r="I1698" i="3"/>
  <c r="H1698" i="3"/>
  <c r="G1698" i="3"/>
  <c r="I1697" i="3"/>
  <c r="H1697" i="3"/>
  <c r="G1697" i="3"/>
  <c r="I1696" i="3"/>
  <c r="H1696" i="3"/>
  <c r="G1696" i="3"/>
  <c r="I1695" i="3"/>
  <c r="H1695" i="3"/>
  <c r="G1695" i="3"/>
  <c r="I1694" i="3"/>
  <c r="H1694" i="3"/>
  <c r="G1694" i="3"/>
  <c r="I1693" i="3"/>
  <c r="H1693" i="3"/>
  <c r="G1693" i="3"/>
  <c r="I1692" i="3"/>
  <c r="H1692" i="3"/>
  <c r="G1692" i="3"/>
  <c r="I1691" i="3"/>
  <c r="H1691" i="3"/>
  <c r="G1691" i="3"/>
  <c r="I1690" i="3"/>
  <c r="H1690" i="3"/>
  <c r="G1690" i="3"/>
  <c r="I1689" i="3"/>
  <c r="H1689" i="3"/>
  <c r="G1689" i="3"/>
  <c r="I1688" i="3"/>
  <c r="H1688" i="3"/>
  <c r="G1688" i="3"/>
  <c r="I1687" i="3"/>
  <c r="H1687" i="3"/>
  <c r="G1687" i="3"/>
  <c r="I1686" i="3"/>
  <c r="H1686" i="3"/>
  <c r="G1686" i="3"/>
  <c r="I1685" i="3"/>
  <c r="H1685" i="3"/>
  <c r="G1685" i="3"/>
  <c r="I1684" i="3"/>
  <c r="H1684" i="3"/>
  <c r="G1684" i="3"/>
  <c r="I1683" i="3"/>
  <c r="H1683" i="3"/>
  <c r="G1683" i="3"/>
  <c r="I1682" i="3"/>
  <c r="H1682" i="3"/>
  <c r="G1682" i="3"/>
  <c r="I1681" i="3"/>
  <c r="H1681" i="3"/>
  <c r="G1681" i="3"/>
  <c r="I1680" i="3"/>
  <c r="H1680" i="3"/>
  <c r="G1680" i="3"/>
  <c r="I1679" i="3"/>
  <c r="H1679" i="3"/>
  <c r="G1679" i="3"/>
  <c r="I1678" i="3"/>
  <c r="H1678" i="3"/>
  <c r="G1678" i="3"/>
  <c r="I1677" i="3"/>
  <c r="H1677" i="3"/>
  <c r="G1677" i="3"/>
  <c r="I1676" i="3"/>
  <c r="H1676" i="3"/>
  <c r="G1676" i="3"/>
  <c r="I1675" i="3"/>
  <c r="H1675" i="3"/>
  <c r="G1675" i="3"/>
  <c r="I1674" i="3"/>
  <c r="H1674" i="3"/>
  <c r="G1674" i="3"/>
  <c r="I1673" i="3"/>
  <c r="H1673" i="3"/>
  <c r="G1673" i="3"/>
  <c r="I1672" i="3"/>
  <c r="H1672" i="3"/>
  <c r="G1672" i="3"/>
  <c r="I1671" i="3"/>
  <c r="H1671" i="3"/>
  <c r="G1671" i="3"/>
  <c r="I1670" i="3"/>
  <c r="H1670" i="3"/>
  <c r="G1670" i="3"/>
  <c r="I1669" i="3"/>
  <c r="H1669" i="3"/>
  <c r="G1669" i="3"/>
  <c r="I1668" i="3"/>
  <c r="H1668" i="3"/>
  <c r="G1668" i="3"/>
  <c r="I1667" i="3"/>
  <c r="H1667" i="3"/>
  <c r="G1667" i="3"/>
  <c r="I1666" i="3"/>
  <c r="H1666" i="3"/>
  <c r="G1666" i="3"/>
  <c r="I1665" i="3"/>
  <c r="H1665" i="3"/>
  <c r="G1665" i="3"/>
  <c r="I1664" i="3"/>
  <c r="H1664" i="3"/>
  <c r="G1664" i="3"/>
  <c r="I1663" i="3"/>
  <c r="H1663" i="3"/>
  <c r="G1663" i="3"/>
  <c r="I1662" i="3"/>
  <c r="H1662" i="3"/>
  <c r="G1662" i="3"/>
  <c r="I1661" i="3"/>
  <c r="H1661" i="3"/>
  <c r="G1661" i="3"/>
  <c r="I1660" i="3"/>
  <c r="H1660" i="3"/>
  <c r="G1660" i="3"/>
  <c r="I1659" i="3"/>
  <c r="H1659" i="3"/>
  <c r="G1659" i="3"/>
  <c r="I1658" i="3"/>
  <c r="H1658" i="3"/>
  <c r="G1658" i="3"/>
  <c r="I1657" i="3"/>
  <c r="H1657" i="3"/>
  <c r="G1657" i="3"/>
  <c r="I1656" i="3"/>
  <c r="H1656" i="3"/>
  <c r="G1656" i="3"/>
  <c r="I1655" i="3"/>
  <c r="H1655" i="3"/>
  <c r="G1655" i="3"/>
  <c r="I1654" i="3"/>
  <c r="H1654" i="3"/>
  <c r="G1654" i="3"/>
  <c r="I1653" i="3"/>
  <c r="H1653" i="3"/>
  <c r="G1653" i="3"/>
  <c r="I1652" i="3"/>
  <c r="H1652" i="3"/>
  <c r="G1652" i="3"/>
  <c r="I1651" i="3"/>
  <c r="H1651" i="3"/>
  <c r="G1651" i="3"/>
  <c r="I1650" i="3"/>
  <c r="H1650" i="3"/>
  <c r="G1650" i="3"/>
  <c r="I1649" i="3"/>
  <c r="H1649" i="3"/>
  <c r="G1649" i="3"/>
  <c r="I1648" i="3"/>
  <c r="H1648" i="3"/>
  <c r="G1648" i="3"/>
  <c r="I1647" i="3"/>
  <c r="H1647" i="3"/>
  <c r="G1647" i="3"/>
  <c r="I1646" i="3"/>
  <c r="H1646" i="3"/>
  <c r="G1646" i="3"/>
  <c r="I1645" i="3"/>
  <c r="H1645" i="3"/>
  <c r="G1645" i="3"/>
  <c r="I1644" i="3"/>
  <c r="H1644" i="3"/>
  <c r="G1644" i="3"/>
  <c r="I1643" i="3"/>
  <c r="H1643" i="3"/>
  <c r="G1643" i="3"/>
  <c r="I1642" i="3"/>
  <c r="H1642" i="3"/>
  <c r="G1642" i="3"/>
  <c r="I1641" i="3"/>
  <c r="H1641" i="3"/>
  <c r="G1641" i="3"/>
  <c r="I1640" i="3"/>
  <c r="H1640" i="3"/>
  <c r="G1640" i="3"/>
  <c r="I1639" i="3"/>
  <c r="H1639" i="3"/>
  <c r="G1639" i="3"/>
  <c r="I1638" i="3"/>
  <c r="H1638" i="3"/>
  <c r="G1638" i="3"/>
  <c r="I1637" i="3"/>
  <c r="H1637" i="3"/>
  <c r="G1637" i="3"/>
  <c r="I1636" i="3"/>
  <c r="H1636" i="3"/>
  <c r="G1636" i="3"/>
  <c r="I1635" i="3"/>
  <c r="H1635" i="3"/>
  <c r="G1635" i="3"/>
  <c r="I1634" i="3"/>
  <c r="H1634" i="3"/>
  <c r="G1634" i="3"/>
  <c r="I1633" i="3"/>
  <c r="H1633" i="3"/>
  <c r="G1633" i="3"/>
  <c r="I1632" i="3"/>
  <c r="H1632" i="3"/>
  <c r="G1632" i="3"/>
  <c r="I1631" i="3"/>
  <c r="H1631" i="3"/>
  <c r="G1631" i="3"/>
  <c r="I1630" i="3"/>
  <c r="H1630" i="3"/>
  <c r="G1630" i="3"/>
  <c r="I1629" i="3"/>
  <c r="H1629" i="3"/>
  <c r="G1629" i="3"/>
  <c r="I1628" i="3"/>
  <c r="H1628" i="3"/>
  <c r="G1628" i="3"/>
  <c r="I1627" i="3"/>
  <c r="H1627" i="3"/>
  <c r="G1627" i="3"/>
  <c r="I1626" i="3"/>
  <c r="H1626" i="3"/>
  <c r="G1626" i="3"/>
  <c r="I1625" i="3"/>
  <c r="H1625" i="3"/>
  <c r="G1625" i="3"/>
  <c r="I1624" i="3"/>
  <c r="H1624" i="3"/>
  <c r="G1624" i="3"/>
  <c r="I1623" i="3"/>
  <c r="H1623" i="3"/>
  <c r="G1623" i="3"/>
  <c r="I1622" i="3"/>
  <c r="H1622" i="3"/>
  <c r="G1622" i="3"/>
  <c r="I1621" i="3"/>
  <c r="H1621" i="3"/>
  <c r="G1621" i="3"/>
  <c r="I1620" i="3"/>
  <c r="H1620" i="3"/>
  <c r="G1620" i="3"/>
  <c r="I1619" i="3"/>
  <c r="H1619" i="3"/>
  <c r="G1619" i="3"/>
  <c r="I1618" i="3"/>
  <c r="H1618" i="3"/>
  <c r="G1618" i="3"/>
  <c r="I1617" i="3"/>
  <c r="H1617" i="3"/>
  <c r="G1617" i="3"/>
  <c r="I1616" i="3"/>
  <c r="H1616" i="3"/>
  <c r="G1616" i="3"/>
  <c r="I1615" i="3"/>
  <c r="H1615" i="3"/>
  <c r="G1615" i="3"/>
  <c r="I1614" i="3"/>
  <c r="H1614" i="3"/>
  <c r="G1614" i="3"/>
  <c r="I1613" i="3"/>
  <c r="H1613" i="3"/>
  <c r="G1613" i="3"/>
  <c r="I1612" i="3"/>
  <c r="H1612" i="3"/>
  <c r="G1612" i="3"/>
  <c r="I1611" i="3"/>
  <c r="H1611" i="3"/>
  <c r="G1611" i="3"/>
  <c r="I1610" i="3"/>
  <c r="H1610" i="3"/>
  <c r="G1610" i="3"/>
  <c r="I1609" i="3"/>
  <c r="H1609" i="3"/>
  <c r="G1609" i="3"/>
  <c r="I1608" i="3"/>
  <c r="H1608" i="3"/>
  <c r="G1608" i="3"/>
  <c r="I1607" i="3"/>
  <c r="H1607" i="3"/>
  <c r="G1607" i="3"/>
  <c r="I1606" i="3"/>
  <c r="H1606" i="3"/>
  <c r="G1606" i="3"/>
  <c r="I1605" i="3"/>
  <c r="H1605" i="3"/>
  <c r="G1605" i="3"/>
  <c r="I1604" i="3"/>
  <c r="H1604" i="3"/>
  <c r="G1604" i="3"/>
  <c r="I1603" i="3"/>
  <c r="H1603" i="3"/>
  <c r="G1603" i="3"/>
  <c r="I1602" i="3"/>
  <c r="H1602" i="3"/>
  <c r="G1602" i="3"/>
  <c r="I1601" i="3"/>
  <c r="H1601" i="3"/>
  <c r="G1601" i="3"/>
  <c r="I1600" i="3"/>
  <c r="H1600" i="3"/>
  <c r="G1600" i="3"/>
  <c r="I1599" i="3"/>
  <c r="H1599" i="3"/>
  <c r="G1599" i="3"/>
  <c r="I1598" i="3"/>
  <c r="H1598" i="3"/>
  <c r="G1598" i="3"/>
  <c r="I1597" i="3"/>
  <c r="H1597" i="3"/>
  <c r="G1597" i="3"/>
  <c r="I1596" i="3"/>
  <c r="H1596" i="3"/>
  <c r="G1596" i="3"/>
  <c r="I1595" i="3"/>
  <c r="H1595" i="3"/>
  <c r="G1595" i="3"/>
  <c r="I1594" i="3"/>
  <c r="H1594" i="3"/>
  <c r="G1594" i="3"/>
  <c r="I1593" i="3"/>
  <c r="H1593" i="3"/>
  <c r="G1593" i="3"/>
  <c r="I1592" i="3"/>
  <c r="H1592" i="3"/>
  <c r="G1592" i="3"/>
  <c r="I1591" i="3"/>
  <c r="H1591" i="3"/>
  <c r="G1591" i="3"/>
  <c r="I1590" i="3"/>
  <c r="H1590" i="3"/>
  <c r="G1590" i="3"/>
  <c r="I1589" i="3"/>
  <c r="H1589" i="3"/>
  <c r="G1589" i="3"/>
  <c r="I1588" i="3"/>
  <c r="H1588" i="3"/>
  <c r="G1588" i="3"/>
  <c r="I1587" i="3"/>
  <c r="H1587" i="3"/>
  <c r="G1587" i="3"/>
  <c r="I1586" i="3"/>
  <c r="H1586" i="3"/>
  <c r="G1586" i="3"/>
  <c r="I1585" i="3"/>
  <c r="H1585" i="3"/>
  <c r="G1585" i="3"/>
  <c r="I1584" i="3"/>
  <c r="H1584" i="3"/>
  <c r="G1584" i="3"/>
  <c r="I1583" i="3"/>
  <c r="H1583" i="3"/>
  <c r="G1583" i="3"/>
  <c r="I1582" i="3"/>
  <c r="H1582" i="3"/>
  <c r="G1582" i="3"/>
  <c r="I1581" i="3"/>
  <c r="H1581" i="3"/>
  <c r="G1581" i="3"/>
  <c r="I1580" i="3"/>
  <c r="H1580" i="3"/>
  <c r="G1580" i="3"/>
  <c r="I1579" i="3"/>
  <c r="H1579" i="3"/>
  <c r="G1579" i="3"/>
  <c r="I1578" i="3"/>
  <c r="H1578" i="3"/>
  <c r="G1578" i="3"/>
  <c r="I1577" i="3"/>
  <c r="H1577" i="3"/>
  <c r="G1577" i="3"/>
  <c r="I1576" i="3"/>
  <c r="H1576" i="3"/>
  <c r="G1576" i="3"/>
  <c r="I1575" i="3"/>
  <c r="H1575" i="3"/>
  <c r="G1575" i="3"/>
  <c r="I1574" i="3"/>
  <c r="H1574" i="3"/>
  <c r="G1574" i="3"/>
  <c r="I1573" i="3"/>
  <c r="H1573" i="3"/>
  <c r="G1573" i="3"/>
  <c r="I1572" i="3"/>
  <c r="H1572" i="3"/>
  <c r="G1572" i="3"/>
  <c r="I1571" i="3"/>
  <c r="H1571" i="3"/>
  <c r="G1571" i="3"/>
  <c r="I1570" i="3"/>
  <c r="H1570" i="3"/>
  <c r="G1570" i="3"/>
  <c r="I1569" i="3"/>
  <c r="H1569" i="3"/>
  <c r="G1569" i="3"/>
  <c r="I1568" i="3"/>
  <c r="H1568" i="3"/>
  <c r="G1568" i="3"/>
  <c r="I1567" i="3"/>
  <c r="H1567" i="3"/>
  <c r="G1567" i="3"/>
  <c r="I1566" i="3"/>
  <c r="H1566" i="3"/>
  <c r="G1566" i="3"/>
  <c r="I1565" i="3"/>
  <c r="H1565" i="3"/>
  <c r="G1565" i="3"/>
  <c r="I1564" i="3"/>
  <c r="H1564" i="3"/>
  <c r="G1564" i="3"/>
  <c r="I1563" i="3"/>
  <c r="H1563" i="3"/>
  <c r="G1563" i="3"/>
  <c r="I1562" i="3"/>
  <c r="H1562" i="3"/>
  <c r="G1562" i="3"/>
  <c r="I1561" i="3"/>
  <c r="H1561" i="3"/>
  <c r="G1561" i="3"/>
  <c r="I1560" i="3"/>
  <c r="H1560" i="3"/>
  <c r="G1560" i="3"/>
  <c r="I1559" i="3"/>
  <c r="H1559" i="3"/>
  <c r="G1559" i="3"/>
  <c r="I1558" i="3"/>
  <c r="H1558" i="3"/>
  <c r="G1558" i="3"/>
  <c r="I1557" i="3"/>
  <c r="H1557" i="3"/>
  <c r="G1557" i="3"/>
  <c r="I1556" i="3"/>
  <c r="H1556" i="3"/>
  <c r="G1556" i="3"/>
  <c r="I1555" i="3"/>
  <c r="H1555" i="3"/>
  <c r="G1555" i="3"/>
  <c r="I1554" i="3"/>
  <c r="H1554" i="3"/>
  <c r="G1554" i="3"/>
  <c r="I1553" i="3"/>
  <c r="H1553" i="3"/>
  <c r="G1553" i="3"/>
  <c r="I1552" i="3"/>
  <c r="H1552" i="3"/>
  <c r="G1552" i="3"/>
  <c r="I1551" i="3"/>
  <c r="H1551" i="3"/>
  <c r="G1551" i="3"/>
  <c r="I1550" i="3"/>
  <c r="H1550" i="3"/>
  <c r="G1550" i="3"/>
  <c r="I1549" i="3"/>
  <c r="H1549" i="3"/>
  <c r="G1549" i="3"/>
  <c r="I1548" i="3"/>
  <c r="H1548" i="3"/>
  <c r="G1548" i="3"/>
  <c r="I1547" i="3"/>
  <c r="H1547" i="3"/>
  <c r="G1547" i="3"/>
  <c r="I1546" i="3"/>
  <c r="H1546" i="3"/>
  <c r="G1546" i="3"/>
  <c r="I1545" i="3"/>
  <c r="H1545" i="3"/>
  <c r="G1545" i="3"/>
  <c r="I1544" i="3"/>
  <c r="H1544" i="3"/>
  <c r="G1544" i="3"/>
  <c r="I1543" i="3"/>
  <c r="H1543" i="3"/>
  <c r="G1543" i="3"/>
  <c r="I1542" i="3"/>
  <c r="H1542" i="3"/>
  <c r="G1542" i="3"/>
  <c r="I1541" i="3"/>
  <c r="H1541" i="3"/>
  <c r="G1541" i="3"/>
  <c r="I1540" i="3"/>
  <c r="H1540" i="3"/>
  <c r="G1540" i="3"/>
  <c r="I1539" i="3"/>
  <c r="H1539" i="3"/>
  <c r="G1539" i="3"/>
  <c r="I1538" i="3"/>
  <c r="H1538" i="3"/>
  <c r="G1538" i="3"/>
  <c r="I1537" i="3"/>
  <c r="H1537" i="3"/>
  <c r="G1537" i="3"/>
  <c r="I1536" i="3"/>
  <c r="H1536" i="3"/>
  <c r="G1536" i="3"/>
  <c r="I1535" i="3"/>
  <c r="H1535" i="3"/>
  <c r="G1535" i="3"/>
  <c r="I1534" i="3"/>
  <c r="H1534" i="3"/>
  <c r="G1534" i="3"/>
  <c r="I1533" i="3"/>
  <c r="H1533" i="3"/>
  <c r="G1533" i="3"/>
  <c r="I1532" i="3"/>
  <c r="H1532" i="3"/>
  <c r="G1532" i="3"/>
  <c r="I1531" i="3"/>
  <c r="H1531" i="3"/>
  <c r="G1531" i="3"/>
  <c r="I1530" i="3"/>
  <c r="H1530" i="3"/>
  <c r="G1530" i="3"/>
  <c r="I1529" i="3"/>
  <c r="H1529" i="3"/>
  <c r="G1529" i="3"/>
  <c r="I1528" i="3"/>
  <c r="H1528" i="3"/>
  <c r="G1528" i="3"/>
  <c r="I1527" i="3"/>
  <c r="H1527" i="3"/>
  <c r="G1527" i="3"/>
  <c r="I1526" i="3"/>
  <c r="H1526" i="3"/>
  <c r="G1526" i="3"/>
  <c r="I1525" i="3"/>
  <c r="H1525" i="3"/>
  <c r="G1525" i="3"/>
  <c r="I1524" i="3"/>
  <c r="H1524" i="3"/>
  <c r="G1524" i="3"/>
  <c r="I1523" i="3"/>
  <c r="H1523" i="3"/>
  <c r="G1523" i="3"/>
  <c r="I1522" i="3"/>
  <c r="H1522" i="3"/>
  <c r="G1522" i="3"/>
  <c r="I1521" i="3"/>
  <c r="H1521" i="3"/>
  <c r="G1521" i="3"/>
  <c r="I1520" i="3"/>
  <c r="H1520" i="3"/>
  <c r="G1520" i="3"/>
  <c r="I1519" i="3"/>
  <c r="H1519" i="3"/>
  <c r="G1519" i="3"/>
  <c r="I1518" i="3"/>
  <c r="H1518" i="3"/>
  <c r="G1518" i="3"/>
  <c r="I1517" i="3"/>
  <c r="H1517" i="3"/>
  <c r="G1517" i="3"/>
  <c r="I1516" i="3"/>
  <c r="H1516" i="3"/>
  <c r="G1516" i="3"/>
  <c r="I1515" i="3"/>
  <c r="H1515" i="3"/>
  <c r="G1515" i="3"/>
  <c r="I1514" i="3"/>
  <c r="H1514" i="3"/>
  <c r="G1514" i="3"/>
  <c r="I1513" i="3"/>
  <c r="H1513" i="3"/>
  <c r="G1513" i="3"/>
  <c r="I1512" i="3"/>
  <c r="H1512" i="3"/>
  <c r="G1512" i="3"/>
  <c r="I1511" i="3"/>
  <c r="H1511" i="3"/>
  <c r="G1511" i="3"/>
  <c r="I1510" i="3"/>
  <c r="H1510" i="3"/>
  <c r="G1510" i="3"/>
  <c r="I1509" i="3"/>
  <c r="H1509" i="3"/>
  <c r="G1509" i="3"/>
  <c r="I1508" i="3"/>
  <c r="H1508" i="3"/>
  <c r="G1508" i="3"/>
  <c r="I1507" i="3"/>
  <c r="H1507" i="3"/>
  <c r="G1507" i="3"/>
  <c r="I1506" i="3"/>
  <c r="H1506" i="3"/>
  <c r="G1506" i="3"/>
  <c r="I1505" i="3"/>
  <c r="H1505" i="3"/>
  <c r="G1505" i="3"/>
  <c r="I1504" i="3"/>
  <c r="H1504" i="3"/>
  <c r="G1504" i="3"/>
  <c r="I1503" i="3"/>
  <c r="H1503" i="3"/>
  <c r="G1503" i="3"/>
  <c r="I1502" i="3"/>
  <c r="H1502" i="3"/>
  <c r="G1502" i="3"/>
  <c r="I1501" i="3"/>
  <c r="H1501" i="3"/>
  <c r="G1501" i="3"/>
  <c r="I1500" i="3"/>
  <c r="H1500" i="3"/>
  <c r="G1500" i="3"/>
  <c r="I1499" i="3"/>
  <c r="H1499" i="3"/>
  <c r="G1499" i="3"/>
  <c r="I1498" i="3"/>
  <c r="H1498" i="3"/>
  <c r="G1498" i="3"/>
  <c r="I1497" i="3"/>
  <c r="H1497" i="3"/>
  <c r="G1497" i="3"/>
  <c r="I1496" i="3"/>
  <c r="H1496" i="3"/>
  <c r="G1496" i="3"/>
  <c r="I1495" i="3"/>
  <c r="H1495" i="3"/>
  <c r="G1495" i="3"/>
  <c r="I1494" i="3"/>
  <c r="H1494" i="3"/>
  <c r="G1494" i="3"/>
  <c r="I1493" i="3"/>
  <c r="H1493" i="3"/>
  <c r="G1493" i="3"/>
  <c r="I1492" i="3"/>
  <c r="H1492" i="3"/>
  <c r="G1492" i="3"/>
  <c r="I1491" i="3"/>
  <c r="H1491" i="3"/>
  <c r="G1491" i="3"/>
  <c r="I1490" i="3"/>
  <c r="H1490" i="3"/>
  <c r="G1490" i="3"/>
  <c r="I1489" i="3"/>
  <c r="H1489" i="3"/>
  <c r="G1489" i="3"/>
  <c r="I1488" i="3"/>
  <c r="H1488" i="3"/>
  <c r="G1488" i="3"/>
  <c r="I1487" i="3"/>
  <c r="H1487" i="3"/>
  <c r="G1487" i="3"/>
  <c r="I1486" i="3"/>
  <c r="H1486" i="3"/>
  <c r="G1486" i="3"/>
  <c r="I1485" i="3"/>
  <c r="H1485" i="3"/>
  <c r="G1485" i="3"/>
  <c r="I1484" i="3"/>
  <c r="H1484" i="3"/>
  <c r="G1484" i="3"/>
  <c r="I1483" i="3"/>
  <c r="H1483" i="3"/>
  <c r="G1483" i="3"/>
  <c r="I1482" i="3"/>
  <c r="H1482" i="3"/>
  <c r="G1482" i="3"/>
  <c r="I1481" i="3"/>
  <c r="H1481" i="3"/>
  <c r="G1481" i="3"/>
  <c r="I1480" i="3"/>
  <c r="H1480" i="3"/>
  <c r="G1480" i="3"/>
  <c r="I1479" i="3"/>
  <c r="H1479" i="3"/>
  <c r="G1479" i="3"/>
  <c r="I1478" i="3"/>
  <c r="H1478" i="3"/>
  <c r="G1478" i="3"/>
  <c r="I1477" i="3"/>
  <c r="H1477" i="3"/>
  <c r="G1477" i="3"/>
  <c r="I1476" i="3"/>
  <c r="H1476" i="3"/>
  <c r="G1476" i="3"/>
  <c r="I1475" i="3"/>
  <c r="H1475" i="3"/>
  <c r="G1475" i="3"/>
  <c r="I1474" i="3"/>
  <c r="H1474" i="3"/>
  <c r="G1474" i="3"/>
  <c r="I1473" i="3"/>
  <c r="H1473" i="3"/>
  <c r="G1473" i="3"/>
  <c r="I1472" i="3"/>
  <c r="H1472" i="3"/>
  <c r="G1472" i="3"/>
  <c r="I1471" i="3"/>
  <c r="H1471" i="3"/>
  <c r="G1471" i="3"/>
  <c r="I1470" i="3"/>
  <c r="H1470" i="3"/>
  <c r="G1470" i="3"/>
  <c r="I1469" i="3"/>
  <c r="H1469" i="3"/>
  <c r="G1469" i="3"/>
  <c r="I1468" i="3"/>
  <c r="H1468" i="3"/>
  <c r="G1468" i="3"/>
  <c r="I1467" i="3"/>
  <c r="H1467" i="3"/>
  <c r="G1467" i="3"/>
  <c r="I1466" i="3"/>
  <c r="H1466" i="3"/>
  <c r="G1466" i="3"/>
  <c r="I1465" i="3"/>
  <c r="H1465" i="3"/>
  <c r="G1465" i="3"/>
  <c r="I1464" i="3"/>
  <c r="H1464" i="3"/>
  <c r="G1464" i="3"/>
  <c r="I1463" i="3"/>
  <c r="H1463" i="3"/>
  <c r="G1463" i="3"/>
  <c r="I1462" i="3"/>
  <c r="H1462" i="3"/>
  <c r="G1462" i="3"/>
  <c r="I1461" i="3"/>
  <c r="H1461" i="3"/>
  <c r="G1461" i="3"/>
  <c r="I1460" i="3"/>
  <c r="H1460" i="3"/>
  <c r="G1460" i="3"/>
  <c r="I1459" i="3"/>
  <c r="H1459" i="3"/>
  <c r="G1459" i="3"/>
  <c r="I1458" i="3"/>
  <c r="H1458" i="3"/>
  <c r="G1458" i="3"/>
  <c r="I1457" i="3"/>
  <c r="H1457" i="3"/>
  <c r="G1457" i="3"/>
  <c r="I1456" i="3"/>
  <c r="H1456" i="3"/>
  <c r="G1456" i="3"/>
  <c r="I1455" i="3"/>
  <c r="H1455" i="3"/>
  <c r="G1455" i="3"/>
  <c r="I1454" i="3"/>
  <c r="H1454" i="3"/>
  <c r="G1454" i="3"/>
  <c r="I1453" i="3"/>
  <c r="H1453" i="3"/>
  <c r="G1453" i="3"/>
  <c r="I1452" i="3"/>
  <c r="H1452" i="3"/>
  <c r="G1452" i="3"/>
  <c r="I1451" i="3"/>
  <c r="H1451" i="3"/>
  <c r="G1451" i="3"/>
  <c r="I1450" i="3"/>
  <c r="H1450" i="3"/>
  <c r="G1450" i="3"/>
  <c r="I1449" i="3"/>
  <c r="H1449" i="3"/>
  <c r="G1449" i="3"/>
  <c r="I1448" i="3"/>
  <c r="H1448" i="3"/>
  <c r="G1448" i="3"/>
  <c r="I1447" i="3"/>
  <c r="H1447" i="3"/>
  <c r="G1447" i="3"/>
  <c r="I1446" i="3"/>
  <c r="H1446" i="3"/>
  <c r="G1446" i="3"/>
  <c r="I1445" i="3"/>
  <c r="H1445" i="3"/>
  <c r="G1445" i="3"/>
  <c r="I1444" i="3"/>
  <c r="H1444" i="3"/>
  <c r="G1444" i="3"/>
  <c r="I1443" i="3"/>
  <c r="H1443" i="3"/>
  <c r="G1443" i="3"/>
  <c r="I1442" i="3"/>
  <c r="H1442" i="3"/>
  <c r="G1442" i="3"/>
  <c r="I1441" i="3"/>
  <c r="H1441" i="3"/>
  <c r="G1441" i="3"/>
  <c r="I1440" i="3"/>
  <c r="H1440" i="3"/>
  <c r="G1440" i="3"/>
  <c r="I1439" i="3"/>
  <c r="H1439" i="3"/>
  <c r="G1439" i="3"/>
  <c r="I1438" i="3"/>
  <c r="H1438" i="3"/>
  <c r="G1438" i="3"/>
  <c r="I1437" i="3"/>
  <c r="H1437" i="3"/>
  <c r="G1437" i="3"/>
  <c r="I1436" i="3"/>
  <c r="H1436" i="3"/>
  <c r="G1436" i="3"/>
  <c r="I1435" i="3"/>
  <c r="H1435" i="3"/>
  <c r="G1435" i="3"/>
  <c r="I1434" i="3"/>
  <c r="H1434" i="3"/>
  <c r="G1434" i="3"/>
  <c r="I1433" i="3"/>
  <c r="H1433" i="3"/>
  <c r="G1433" i="3"/>
  <c r="I1432" i="3"/>
  <c r="H1432" i="3"/>
  <c r="G1432" i="3"/>
  <c r="I1431" i="3"/>
  <c r="H1431" i="3"/>
  <c r="G1431" i="3"/>
  <c r="I1430" i="3"/>
  <c r="H1430" i="3"/>
  <c r="G1430" i="3"/>
  <c r="I1429" i="3"/>
  <c r="H1429" i="3"/>
  <c r="G1429" i="3"/>
  <c r="I1428" i="3"/>
  <c r="H1428" i="3"/>
  <c r="G1428" i="3"/>
  <c r="I1427" i="3"/>
  <c r="H1427" i="3"/>
  <c r="G1427" i="3"/>
  <c r="I1426" i="3"/>
  <c r="H1426" i="3"/>
  <c r="G1426" i="3"/>
  <c r="I1425" i="3"/>
  <c r="H1425" i="3"/>
  <c r="G1425" i="3"/>
  <c r="I1424" i="3"/>
  <c r="H1424" i="3"/>
  <c r="G1424" i="3"/>
  <c r="I1423" i="3"/>
  <c r="H1423" i="3"/>
  <c r="G1423" i="3"/>
  <c r="I1422" i="3"/>
  <c r="H1422" i="3"/>
  <c r="G1422" i="3"/>
  <c r="I1421" i="3"/>
  <c r="H1421" i="3"/>
  <c r="G1421" i="3"/>
  <c r="I1420" i="3"/>
  <c r="H1420" i="3"/>
  <c r="G1420" i="3"/>
  <c r="I1419" i="3"/>
  <c r="H1419" i="3"/>
  <c r="G1419" i="3"/>
  <c r="I1418" i="3"/>
  <c r="H1418" i="3"/>
  <c r="G1418" i="3"/>
  <c r="I1417" i="3"/>
  <c r="H1417" i="3"/>
  <c r="G1417" i="3"/>
  <c r="I1416" i="3"/>
  <c r="H1416" i="3"/>
  <c r="G1416" i="3"/>
  <c r="I1415" i="3"/>
  <c r="H1415" i="3"/>
  <c r="G1415" i="3"/>
  <c r="I1414" i="3"/>
  <c r="H1414" i="3"/>
  <c r="G1414" i="3"/>
  <c r="I1413" i="3"/>
  <c r="H1413" i="3"/>
  <c r="G1413" i="3"/>
  <c r="I1412" i="3"/>
  <c r="H1412" i="3"/>
  <c r="G1412" i="3"/>
  <c r="I1411" i="3"/>
  <c r="H1411" i="3"/>
  <c r="G1411" i="3"/>
  <c r="I1410" i="3"/>
  <c r="H1410" i="3"/>
  <c r="G1410" i="3"/>
  <c r="I1409" i="3"/>
  <c r="H1409" i="3"/>
  <c r="G1409" i="3"/>
  <c r="I1408" i="3"/>
  <c r="H1408" i="3"/>
  <c r="G1408" i="3"/>
  <c r="I1407" i="3"/>
  <c r="H1407" i="3"/>
  <c r="G1407" i="3"/>
  <c r="I1406" i="3"/>
  <c r="H1406" i="3"/>
  <c r="G1406" i="3"/>
  <c r="I1405" i="3"/>
  <c r="H1405" i="3"/>
  <c r="G1405" i="3"/>
  <c r="I1404" i="3"/>
  <c r="H1404" i="3"/>
  <c r="G1404" i="3"/>
  <c r="I1403" i="3"/>
  <c r="H1403" i="3"/>
  <c r="G1403" i="3"/>
  <c r="I1402" i="3"/>
  <c r="H1402" i="3"/>
  <c r="G1402" i="3"/>
  <c r="I1401" i="3"/>
  <c r="H1401" i="3"/>
  <c r="G1401" i="3"/>
  <c r="I1400" i="3"/>
  <c r="H1400" i="3"/>
  <c r="G1400" i="3"/>
  <c r="I1399" i="3"/>
  <c r="H1399" i="3"/>
  <c r="G1399" i="3"/>
  <c r="I1398" i="3"/>
  <c r="H1398" i="3"/>
  <c r="G1398" i="3"/>
  <c r="I1397" i="3"/>
  <c r="H1397" i="3"/>
  <c r="G1397" i="3"/>
  <c r="I1396" i="3"/>
  <c r="H1396" i="3"/>
  <c r="G1396" i="3"/>
  <c r="I1395" i="3"/>
  <c r="H1395" i="3"/>
  <c r="G1395" i="3"/>
  <c r="I1394" i="3"/>
  <c r="H1394" i="3"/>
  <c r="G1394" i="3"/>
  <c r="I1393" i="3"/>
  <c r="H1393" i="3"/>
  <c r="G1393" i="3"/>
  <c r="I1392" i="3"/>
  <c r="H1392" i="3"/>
  <c r="G1392" i="3"/>
  <c r="I1391" i="3"/>
  <c r="H1391" i="3"/>
  <c r="G1391" i="3"/>
  <c r="I1390" i="3"/>
  <c r="H1390" i="3"/>
  <c r="G1390" i="3"/>
  <c r="I1389" i="3"/>
  <c r="H1389" i="3"/>
  <c r="G1389" i="3"/>
  <c r="I1388" i="3"/>
  <c r="H1388" i="3"/>
  <c r="G1388" i="3"/>
  <c r="I1387" i="3"/>
  <c r="H1387" i="3"/>
  <c r="G1387" i="3"/>
  <c r="I1386" i="3"/>
  <c r="H1386" i="3"/>
  <c r="G1386" i="3"/>
  <c r="I1385" i="3"/>
  <c r="H1385" i="3"/>
  <c r="G1385" i="3"/>
  <c r="I1384" i="3"/>
  <c r="H1384" i="3"/>
  <c r="G1384" i="3"/>
  <c r="I1383" i="3"/>
  <c r="H1383" i="3"/>
  <c r="G1383" i="3"/>
  <c r="I1382" i="3"/>
  <c r="H1382" i="3"/>
  <c r="G1382" i="3"/>
  <c r="I1381" i="3"/>
  <c r="H1381" i="3"/>
  <c r="G1381" i="3"/>
  <c r="I1380" i="3"/>
  <c r="H1380" i="3"/>
  <c r="G1380" i="3"/>
  <c r="I1379" i="3"/>
  <c r="H1379" i="3"/>
  <c r="G1379" i="3"/>
  <c r="I1378" i="3"/>
  <c r="H1378" i="3"/>
  <c r="G1378" i="3"/>
  <c r="I1377" i="3"/>
  <c r="H1377" i="3"/>
  <c r="G1377" i="3"/>
  <c r="I1376" i="3"/>
  <c r="H1376" i="3"/>
  <c r="G1376" i="3"/>
  <c r="I1375" i="3"/>
  <c r="H1375" i="3"/>
  <c r="G1375" i="3"/>
  <c r="I1374" i="3"/>
  <c r="H1374" i="3"/>
  <c r="G1374" i="3"/>
  <c r="I1373" i="3"/>
  <c r="H1373" i="3"/>
  <c r="G1373" i="3"/>
  <c r="I1372" i="3"/>
  <c r="H1372" i="3"/>
  <c r="G1372" i="3"/>
  <c r="I1371" i="3"/>
  <c r="H1371" i="3"/>
  <c r="G1371" i="3"/>
  <c r="I1370" i="3"/>
  <c r="H1370" i="3"/>
  <c r="G1370" i="3"/>
  <c r="I1369" i="3"/>
  <c r="H1369" i="3"/>
  <c r="G1369" i="3"/>
  <c r="I1368" i="3"/>
  <c r="H1368" i="3"/>
  <c r="G1368" i="3"/>
  <c r="I1367" i="3"/>
  <c r="H1367" i="3"/>
  <c r="G1367" i="3"/>
  <c r="I1366" i="3"/>
  <c r="H1366" i="3"/>
  <c r="G1366" i="3"/>
  <c r="I1365" i="3"/>
  <c r="H1365" i="3"/>
  <c r="G1365" i="3"/>
  <c r="I1364" i="3"/>
  <c r="H1364" i="3"/>
  <c r="G1364" i="3"/>
  <c r="I1363" i="3"/>
  <c r="H1363" i="3"/>
  <c r="G1363" i="3"/>
  <c r="I1362" i="3"/>
  <c r="H1362" i="3"/>
  <c r="G1362" i="3"/>
  <c r="I1361" i="3"/>
  <c r="H1361" i="3"/>
  <c r="G1361" i="3"/>
  <c r="I1360" i="3"/>
  <c r="H1360" i="3"/>
  <c r="G1360" i="3"/>
  <c r="I1359" i="3"/>
  <c r="H1359" i="3"/>
  <c r="G1359" i="3"/>
  <c r="I1358" i="3"/>
  <c r="H1358" i="3"/>
  <c r="G1358" i="3"/>
  <c r="I1357" i="3"/>
  <c r="H1357" i="3"/>
  <c r="G1357" i="3"/>
  <c r="I1356" i="3"/>
  <c r="H1356" i="3"/>
  <c r="G1356" i="3"/>
  <c r="I1355" i="3"/>
  <c r="H1355" i="3"/>
  <c r="G1355" i="3"/>
  <c r="I1354" i="3"/>
  <c r="H1354" i="3"/>
  <c r="G1354" i="3"/>
  <c r="I1353" i="3"/>
  <c r="H1353" i="3"/>
  <c r="G1353" i="3"/>
  <c r="I1352" i="3"/>
  <c r="H1352" i="3"/>
  <c r="G1352" i="3"/>
  <c r="I1351" i="3"/>
  <c r="H1351" i="3"/>
  <c r="G1351" i="3"/>
  <c r="I1350" i="3"/>
  <c r="H1350" i="3"/>
  <c r="G1350" i="3"/>
  <c r="I1349" i="3"/>
  <c r="H1349" i="3"/>
  <c r="G1349" i="3"/>
  <c r="I1348" i="3"/>
  <c r="H1348" i="3"/>
  <c r="G1348" i="3"/>
  <c r="I1347" i="3"/>
  <c r="H1347" i="3"/>
  <c r="G1347" i="3"/>
  <c r="I1346" i="3"/>
  <c r="H1346" i="3"/>
  <c r="G1346" i="3"/>
  <c r="I1345" i="3"/>
  <c r="H1345" i="3"/>
  <c r="G1345" i="3"/>
  <c r="I1344" i="3"/>
  <c r="H1344" i="3"/>
  <c r="G1344" i="3"/>
  <c r="I1343" i="3"/>
  <c r="H1343" i="3"/>
  <c r="G1343" i="3"/>
  <c r="I1342" i="3"/>
  <c r="H1342" i="3"/>
  <c r="G1342" i="3"/>
  <c r="I1341" i="3"/>
  <c r="H1341" i="3"/>
  <c r="G1341" i="3"/>
  <c r="I1340" i="3"/>
  <c r="H1340" i="3"/>
  <c r="G1340" i="3"/>
  <c r="I1339" i="3"/>
  <c r="H1339" i="3"/>
  <c r="G1339" i="3"/>
  <c r="I1338" i="3"/>
  <c r="H1338" i="3"/>
  <c r="G1338" i="3"/>
  <c r="I1337" i="3"/>
  <c r="H1337" i="3"/>
  <c r="G1337" i="3"/>
  <c r="I1336" i="3"/>
  <c r="H1336" i="3"/>
  <c r="G1336" i="3"/>
  <c r="I1335" i="3"/>
  <c r="H1335" i="3"/>
  <c r="G1335" i="3"/>
  <c r="I1334" i="3"/>
  <c r="H1334" i="3"/>
  <c r="G1334" i="3"/>
  <c r="I1333" i="3"/>
  <c r="H1333" i="3"/>
  <c r="G1333" i="3"/>
  <c r="I1332" i="3"/>
  <c r="H1332" i="3"/>
  <c r="G1332" i="3"/>
  <c r="I1331" i="3"/>
  <c r="H1331" i="3"/>
  <c r="G1331" i="3"/>
  <c r="I1330" i="3"/>
  <c r="H1330" i="3"/>
  <c r="G1330" i="3"/>
  <c r="I1329" i="3"/>
  <c r="H1329" i="3"/>
  <c r="G1329" i="3"/>
  <c r="I1328" i="3"/>
  <c r="H1328" i="3"/>
  <c r="G1328" i="3"/>
  <c r="I1327" i="3"/>
  <c r="H1327" i="3"/>
  <c r="G1327" i="3"/>
  <c r="I1326" i="3"/>
  <c r="H1326" i="3"/>
  <c r="G1326" i="3"/>
  <c r="I1325" i="3"/>
  <c r="H1325" i="3"/>
  <c r="G1325" i="3"/>
  <c r="I1324" i="3"/>
  <c r="H1324" i="3"/>
  <c r="G1324" i="3"/>
  <c r="I1323" i="3"/>
  <c r="H1323" i="3"/>
  <c r="G1323" i="3"/>
  <c r="I1322" i="3"/>
  <c r="H1322" i="3"/>
  <c r="G1322" i="3"/>
  <c r="I1321" i="3"/>
  <c r="H1321" i="3"/>
  <c r="G1321" i="3"/>
  <c r="I1320" i="3"/>
  <c r="H1320" i="3"/>
  <c r="G1320" i="3"/>
  <c r="I1319" i="3"/>
  <c r="H1319" i="3"/>
  <c r="G1319" i="3"/>
  <c r="I1318" i="3"/>
  <c r="H1318" i="3"/>
  <c r="G1318" i="3"/>
  <c r="I1317" i="3"/>
  <c r="H1317" i="3"/>
  <c r="G1317" i="3"/>
  <c r="I1316" i="3"/>
  <c r="H1316" i="3"/>
  <c r="G1316" i="3"/>
  <c r="I1315" i="3"/>
  <c r="H1315" i="3"/>
  <c r="G1315" i="3"/>
  <c r="I1314" i="3"/>
  <c r="H1314" i="3"/>
  <c r="G1314" i="3"/>
  <c r="I1313" i="3"/>
  <c r="H1313" i="3"/>
  <c r="G1313" i="3"/>
  <c r="I1312" i="3"/>
  <c r="H1312" i="3"/>
  <c r="G1312" i="3"/>
  <c r="I1311" i="3"/>
  <c r="H1311" i="3"/>
  <c r="G1311" i="3"/>
  <c r="I1310" i="3"/>
  <c r="H1310" i="3"/>
  <c r="G1310" i="3"/>
  <c r="I1309" i="3"/>
  <c r="H1309" i="3"/>
  <c r="G1309" i="3"/>
  <c r="I1308" i="3"/>
  <c r="H1308" i="3"/>
  <c r="G1308" i="3"/>
  <c r="I1307" i="3"/>
  <c r="H1307" i="3"/>
  <c r="G1307" i="3"/>
  <c r="I1306" i="3"/>
  <c r="H1306" i="3"/>
  <c r="G1306" i="3"/>
  <c r="I1305" i="3"/>
  <c r="H1305" i="3"/>
  <c r="G1305" i="3"/>
  <c r="I1304" i="3"/>
  <c r="H1304" i="3"/>
  <c r="G1304" i="3"/>
  <c r="I1303" i="3"/>
  <c r="H1303" i="3"/>
  <c r="G1303" i="3"/>
  <c r="I1302" i="3"/>
  <c r="H1302" i="3"/>
  <c r="G1302" i="3"/>
  <c r="I1301" i="3"/>
  <c r="H1301" i="3"/>
  <c r="G1301" i="3"/>
  <c r="I1300" i="3"/>
  <c r="H1300" i="3"/>
  <c r="G1300" i="3"/>
  <c r="I1299" i="3"/>
  <c r="H1299" i="3"/>
  <c r="G1299" i="3"/>
  <c r="I1298" i="3"/>
  <c r="H1298" i="3"/>
  <c r="G1298" i="3"/>
  <c r="I1297" i="3"/>
  <c r="H1297" i="3"/>
  <c r="G1297" i="3"/>
  <c r="I1296" i="3"/>
  <c r="H1296" i="3"/>
  <c r="G1296" i="3"/>
  <c r="I1295" i="3"/>
  <c r="H1295" i="3"/>
  <c r="G1295" i="3"/>
  <c r="I1294" i="3"/>
  <c r="H1294" i="3"/>
  <c r="G1294" i="3"/>
  <c r="I1293" i="3"/>
  <c r="H1293" i="3"/>
  <c r="G1293" i="3"/>
  <c r="I1292" i="3"/>
  <c r="H1292" i="3"/>
  <c r="G1292" i="3"/>
  <c r="I1291" i="3"/>
  <c r="H1291" i="3"/>
  <c r="G1291" i="3"/>
  <c r="I1290" i="3"/>
  <c r="H1290" i="3"/>
  <c r="G1290" i="3"/>
  <c r="I1289" i="3"/>
  <c r="H1289" i="3"/>
  <c r="G1289" i="3"/>
  <c r="I1288" i="3"/>
  <c r="H1288" i="3"/>
  <c r="G1288" i="3"/>
  <c r="I1287" i="3"/>
  <c r="H1287" i="3"/>
  <c r="G1287" i="3"/>
  <c r="I1286" i="3"/>
  <c r="H1286" i="3"/>
  <c r="G1286" i="3"/>
  <c r="I1285" i="3"/>
  <c r="H1285" i="3"/>
  <c r="G1285" i="3"/>
  <c r="I1284" i="3"/>
  <c r="H1284" i="3"/>
  <c r="G1284" i="3"/>
  <c r="I1283" i="3"/>
  <c r="H1283" i="3"/>
  <c r="G1283" i="3"/>
  <c r="I1282" i="3"/>
  <c r="H1282" i="3"/>
  <c r="G1282" i="3"/>
  <c r="I1281" i="3"/>
  <c r="H1281" i="3"/>
  <c r="G1281" i="3"/>
  <c r="I1280" i="3"/>
  <c r="H1280" i="3"/>
  <c r="G1280" i="3"/>
  <c r="I1279" i="3"/>
  <c r="H1279" i="3"/>
  <c r="G1279" i="3"/>
  <c r="I1278" i="3"/>
  <c r="H1278" i="3"/>
  <c r="G1278" i="3"/>
  <c r="I1277" i="3"/>
  <c r="H1277" i="3"/>
  <c r="G1277" i="3"/>
  <c r="I1276" i="3"/>
  <c r="H1276" i="3"/>
  <c r="G1276" i="3"/>
  <c r="I1275" i="3"/>
  <c r="H1275" i="3"/>
  <c r="G1275" i="3"/>
  <c r="I1274" i="3"/>
  <c r="H1274" i="3"/>
  <c r="G1274" i="3"/>
  <c r="I1273" i="3"/>
  <c r="H1273" i="3"/>
  <c r="G1273" i="3"/>
  <c r="I1272" i="3"/>
  <c r="H1272" i="3"/>
  <c r="G1272" i="3"/>
  <c r="I1271" i="3"/>
  <c r="H1271" i="3"/>
  <c r="G1271" i="3"/>
  <c r="I1270" i="3"/>
  <c r="H1270" i="3"/>
  <c r="G1270" i="3"/>
  <c r="I1269" i="3"/>
  <c r="H1269" i="3"/>
  <c r="G1269" i="3"/>
  <c r="I1268" i="3"/>
  <c r="H1268" i="3"/>
  <c r="G1268" i="3"/>
  <c r="I1267" i="3"/>
  <c r="H1267" i="3"/>
  <c r="G1267" i="3"/>
  <c r="I1266" i="3"/>
  <c r="H1266" i="3"/>
  <c r="G1266" i="3"/>
  <c r="I1265" i="3"/>
  <c r="H1265" i="3"/>
  <c r="G1265" i="3"/>
  <c r="I1264" i="3"/>
  <c r="H1264" i="3"/>
  <c r="G1264" i="3"/>
  <c r="I1263" i="3"/>
  <c r="H1263" i="3"/>
  <c r="G1263" i="3"/>
  <c r="I1262" i="3"/>
  <c r="H1262" i="3"/>
  <c r="G1262" i="3"/>
  <c r="I1261" i="3"/>
  <c r="H1261" i="3"/>
  <c r="G1261" i="3"/>
  <c r="I1260" i="3"/>
  <c r="H1260" i="3"/>
  <c r="G1260" i="3"/>
  <c r="I1259" i="3"/>
  <c r="H1259" i="3"/>
  <c r="G1259" i="3"/>
  <c r="I1258" i="3"/>
  <c r="H1258" i="3"/>
  <c r="G1258" i="3"/>
  <c r="I1257" i="3"/>
  <c r="H1257" i="3"/>
  <c r="G1257" i="3"/>
  <c r="I1256" i="3"/>
  <c r="H1256" i="3"/>
  <c r="G1256" i="3"/>
  <c r="I1255" i="3"/>
  <c r="H1255" i="3"/>
  <c r="G1255" i="3"/>
  <c r="I1254" i="3"/>
  <c r="H1254" i="3"/>
  <c r="G1254" i="3"/>
  <c r="I1253" i="3"/>
  <c r="H1253" i="3"/>
  <c r="G1253" i="3"/>
  <c r="I1252" i="3"/>
  <c r="H1252" i="3"/>
  <c r="G1252" i="3"/>
  <c r="I1251" i="3"/>
  <c r="H1251" i="3"/>
  <c r="G1251" i="3"/>
  <c r="I1250" i="3"/>
  <c r="H1250" i="3"/>
  <c r="G1250" i="3"/>
  <c r="I1249" i="3"/>
  <c r="H1249" i="3"/>
  <c r="G1249" i="3"/>
  <c r="I1248" i="3"/>
  <c r="H1248" i="3"/>
  <c r="G1248" i="3"/>
  <c r="I1247" i="3"/>
  <c r="H1247" i="3"/>
  <c r="G1247" i="3"/>
  <c r="I1246" i="3"/>
  <c r="H1246" i="3"/>
  <c r="G1246" i="3"/>
  <c r="I1245" i="3"/>
  <c r="H1245" i="3"/>
  <c r="G1245" i="3"/>
  <c r="I1244" i="3"/>
  <c r="H1244" i="3"/>
  <c r="G1244" i="3"/>
  <c r="I1243" i="3"/>
  <c r="H1243" i="3"/>
  <c r="G1243" i="3"/>
  <c r="I1242" i="3"/>
  <c r="H1242" i="3"/>
  <c r="G1242" i="3"/>
  <c r="I1241" i="3"/>
  <c r="H1241" i="3"/>
  <c r="G1241" i="3"/>
  <c r="I1240" i="3"/>
  <c r="H1240" i="3"/>
  <c r="G1240" i="3"/>
  <c r="I1239" i="3"/>
  <c r="H1239" i="3"/>
  <c r="G1239" i="3"/>
  <c r="I1238" i="3"/>
  <c r="H1238" i="3"/>
  <c r="G1238" i="3"/>
  <c r="I1237" i="3"/>
  <c r="H1237" i="3"/>
  <c r="G1237" i="3"/>
  <c r="I1236" i="3"/>
  <c r="H1236" i="3"/>
  <c r="G1236" i="3"/>
  <c r="I1235" i="3"/>
  <c r="H1235" i="3"/>
  <c r="G1235" i="3"/>
  <c r="I1234" i="3"/>
  <c r="H1234" i="3"/>
  <c r="G1234" i="3"/>
  <c r="I1233" i="3"/>
  <c r="H1233" i="3"/>
  <c r="G1233" i="3"/>
  <c r="I1232" i="3"/>
  <c r="H1232" i="3"/>
  <c r="G1232" i="3"/>
  <c r="I1231" i="3"/>
  <c r="H1231" i="3"/>
  <c r="G1231" i="3"/>
  <c r="I1230" i="3"/>
  <c r="H1230" i="3"/>
  <c r="G1230" i="3"/>
  <c r="I1229" i="3"/>
  <c r="H1229" i="3"/>
  <c r="G1229" i="3"/>
  <c r="I1228" i="3"/>
  <c r="H1228" i="3"/>
  <c r="G1228" i="3"/>
  <c r="I1227" i="3"/>
  <c r="H1227" i="3"/>
  <c r="G1227" i="3"/>
  <c r="I1226" i="3"/>
  <c r="H1226" i="3"/>
  <c r="G1226" i="3"/>
  <c r="I1225" i="3"/>
  <c r="H1225" i="3"/>
  <c r="G1225" i="3"/>
  <c r="I1224" i="3"/>
  <c r="H1224" i="3"/>
  <c r="G1224" i="3"/>
  <c r="I1223" i="3"/>
  <c r="H1223" i="3"/>
  <c r="G1223" i="3"/>
  <c r="I1222" i="3"/>
  <c r="H1222" i="3"/>
  <c r="G1222" i="3"/>
  <c r="I1221" i="3"/>
  <c r="H1221" i="3"/>
  <c r="G1221" i="3"/>
  <c r="I1220" i="3"/>
  <c r="H1220" i="3"/>
  <c r="G1220" i="3"/>
  <c r="I1219" i="3"/>
  <c r="H1219" i="3"/>
  <c r="G1219" i="3"/>
  <c r="I1218" i="3"/>
  <c r="H1218" i="3"/>
  <c r="G1218" i="3"/>
  <c r="I1217" i="3"/>
  <c r="H1217" i="3"/>
  <c r="G1217" i="3"/>
  <c r="I1216" i="3"/>
  <c r="H1216" i="3"/>
  <c r="G1216" i="3"/>
  <c r="I1215" i="3"/>
  <c r="H1215" i="3"/>
  <c r="G1215" i="3"/>
  <c r="I1214" i="3"/>
  <c r="H1214" i="3"/>
  <c r="G1214" i="3"/>
  <c r="I1213" i="3"/>
  <c r="H1213" i="3"/>
  <c r="G1213" i="3"/>
  <c r="I1212" i="3"/>
  <c r="H1212" i="3"/>
  <c r="G1212" i="3"/>
  <c r="I1211" i="3"/>
  <c r="H1211" i="3"/>
  <c r="G1211" i="3"/>
  <c r="I1210" i="3"/>
  <c r="H1210" i="3"/>
  <c r="G1210" i="3"/>
  <c r="I1209" i="3"/>
  <c r="H1209" i="3"/>
  <c r="G1209" i="3"/>
  <c r="I1208" i="3"/>
  <c r="H1208" i="3"/>
  <c r="G1208" i="3"/>
  <c r="I1207" i="3"/>
  <c r="H1207" i="3"/>
  <c r="G1207" i="3"/>
  <c r="I1206" i="3"/>
  <c r="H1206" i="3"/>
  <c r="G1206" i="3"/>
  <c r="I1205" i="3"/>
  <c r="H1205" i="3"/>
  <c r="G1205" i="3"/>
  <c r="I1204" i="3"/>
  <c r="H1204" i="3"/>
  <c r="G1204" i="3"/>
  <c r="I1203" i="3"/>
  <c r="H1203" i="3"/>
  <c r="G1203" i="3"/>
  <c r="I1202" i="3"/>
  <c r="H1202" i="3"/>
  <c r="G1202" i="3"/>
  <c r="I1201" i="3"/>
  <c r="H1201" i="3"/>
  <c r="G1201" i="3"/>
  <c r="I1200" i="3"/>
  <c r="H1200" i="3"/>
  <c r="G1200" i="3"/>
  <c r="I1199" i="3"/>
  <c r="H1199" i="3"/>
  <c r="G1199" i="3"/>
  <c r="I1198" i="3"/>
  <c r="H1198" i="3"/>
  <c r="G1198" i="3"/>
  <c r="I1197" i="3"/>
  <c r="H1197" i="3"/>
  <c r="G1197" i="3"/>
  <c r="I1196" i="3"/>
  <c r="H1196" i="3"/>
  <c r="G1196" i="3"/>
  <c r="I1195" i="3"/>
  <c r="H1195" i="3"/>
  <c r="G1195" i="3"/>
  <c r="I1194" i="3"/>
  <c r="H1194" i="3"/>
  <c r="G1194" i="3"/>
  <c r="I1193" i="3"/>
  <c r="H1193" i="3"/>
  <c r="G1193" i="3"/>
  <c r="I1192" i="3"/>
  <c r="H1192" i="3"/>
  <c r="G1192" i="3"/>
  <c r="I1191" i="3"/>
  <c r="H1191" i="3"/>
  <c r="G1191" i="3"/>
  <c r="I1190" i="3"/>
  <c r="H1190" i="3"/>
  <c r="G1190" i="3"/>
  <c r="I1189" i="3"/>
  <c r="H1189" i="3"/>
  <c r="G1189" i="3"/>
  <c r="I1188" i="3"/>
  <c r="H1188" i="3"/>
  <c r="G1188" i="3"/>
  <c r="I1187" i="3"/>
  <c r="H1187" i="3"/>
  <c r="G1187" i="3"/>
  <c r="I1186" i="3"/>
  <c r="H1186" i="3"/>
  <c r="G1186" i="3"/>
  <c r="I1185" i="3"/>
  <c r="H1185" i="3"/>
  <c r="G1185" i="3"/>
  <c r="I1184" i="3"/>
  <c r="H1184" i="3"/>
  <c r="G1184" i="3"/>
  <c r="I1183" i="3"/>
  <c r="H1183" i="3"/>
  <c r="G1183" i="3"/>
  <c r="I1182" i="3"/>
  <c r="H1182" i="3"/>
  <c r="G1182" i="3"/>
  <c r="I1181" i="3"/>
  <c r="H1181" i="3"/>
  <c r="G1181" i="3"/>
  <c r="I1180" i="3"/>
  <c r="H1180" i="3"/>
  <c r="G1180" i="3"/>
  <c r="I1179" i="3"/>
  <c r="H1179" i="3"/>
  <c r="G1179" i="3"/>
  <c r="I1178" i="3"/>
  <c r="H1178" i="3"/>
  <c r="G1178" i="3"/>
  <c r="I1177" i="3"/>
  <c r="H1177" i="3"/>
  <c r="G1177" i="3"/>
  <c r="I1176" i="3"/>
  <c r="H1176" i="3"/>
  <c r="G1176" i="3"/>
  <c r="I1175" i="3"/>
  <c r="H1175" i="3"/>
  <c r="G1175" i="3"/>
  <c r="I1174" i="3"/>
  <c r="H1174" i="3"/>
  <c r="G1174" i="3"/>
  <c r="I1173" i="3"/>
  <c r="H1173" i="3"/>
  <c r="G1173" i="3"/>
  <c r="I1172" i="3"/>
  <c r="H1172" i="3"/>
  <c r="G1172" i="3"/>
  <c r="I1171" i="3"/>
  <c r="H1171" i="3"/>
  <c r="G1171" i="3"/>
  <c r="I1170" i="3"/>
  <c r="H1170" i="3"/>
  <c r="G1170" i="3"/>
  <c r="I1169" i="3"/>
  <c r="H1169" i="3"/>
  <c r="G1169" i="3"/>
  <c r="I1168" i="3"/>
  <c r="H1168" i="3"/>
  <c r="G1168" i="3"/>
  <c r="I1167" i="3"/>
  <c r="H1167" i="3"/>
  <c r="G1167" i="3"/>
  <c r="I1166" i="3"/>
  <c r="H1166" i="3"/>
  <c r="G1166" i="3"/>
  <c r="I1165" i="3"/>
  <c r="H1165" i="3"/>
  <c r="G1165" i="3"/>
  <c r="I1164" i="3"/>
  <c r="H1164" i="3"/>
  <c r="G1164" i="3"/>
  <c r="I1163" i="3"/>
  <c r="H1163" i="3"/>
  <c r="G1163" i="3"/>
  <c r="I1162" i="3"/>
  <c r="H1162" i="3"/>
  <c r="G1162" i="3"/>
  <c r="I1161" i="3"/>
  <c r="H1161" i="3"/>
  <c r="G1161" i="3"/>
  <c r="I1160" i="3"/>
  <c r="H1160" i="3"/>
  <c r="G1160" i="3"/>
  <c r="I1159" i="3"/>
  <c r="H1159" i="3"/>
  <c r="G1159" i="3"/>
  <c r="I1158" i="3"/>
  <c r="H1158" i="3"/>
  <c r="G1158" i="3"/>
  <c r="I1157" i="3"/>
  <c r="H1157" i="3"/>
  <c r="G1157" i="3"/>
  <c r="I1156" i="3"/>
  <c r="H1156" i="3"/>
  <c r="G1156" i="3"/>
  <c r="I1155" i="3"/>
  <c r="H1155" i="3"/>
  <c r="G1155" i="3"/>
  <c r="I1154" i="3"/>
  <c r="H1154" i="3"/>
  <c r="G1154" i="3"/>
  <c r="I1153" i="3"/>
  <c r="H1153" i="3"/>
  <c r="G1153" i="3"/>
  <c r="I1152" i="3"/>
  <c r="H1152" i="3"/>
  <c r="G1152" i="3"/>
  <c r="I1151" i="3"/>
  <c r="H1151" i="3"/>
  <c r="G1151" i="3"/>
  <c r="I1150" i="3"/>
  <c r="H1150" i="3"/>
  <c r="G1150" i="3"/>
  <c r="I1149" i="3"/>
  <c r="H1149" i="3"/>
  <c r="G1149" i="3"/>
  <c r="I1148" i="3"/>
  <c r="H1148" i="3"/>
  <c r="G1148" i="3"/>
  <c r="I1147" i="3"/>
  <c r="H1147" i="3"/>
  <c r="G1147" i="3"/>
  <c r="I1146" i="3"/>
  <c r="H1146" i="3"/>
  <c r="G1146" i="3"/>
  <c r="I1145" i="3"/>
  <c r="H1145" i="3"/>
  <c r="G1145" i="3"/>
  <c r="I1144" i="3"/>
  <c r="H1144" i="3"/>
  <c r="G1144" i="3"/>
  <c r="I1143" i="3"/>
  <c r="H1143" i="3"/>
  <c r="G1143" i="3"/>
  <c r="I1142" i="3"/>
  <c r="H1142" i="3"/>
  <c r="G1142" i="3"/>
  <c r="I1141" i="3"/>
  <c r="H1141" i="3"/>
  <c r="G1141" i="3"/>
  <c r="I1140" i="3"/>
  <c r="H1140" i="3"/>
  <c r="G1140" i="3"/>
  <c r="I1139" i="3"/>
  <c r="H1139" i="3"/>
  <c r="G1139" i="3"/>
  <c r="I1138" i="3"/>
  <c r="H1138" i="3"/>
  <c r="G1138" i="3"/>
  <c r="I1137" i="3"/>
  <c r="H1137" i="3"/>
  <c r="G1137" i="3"/>
  <c r="I1136" i="3"/>
  <c r="H1136" i="3"/>
  <c r="G1136" i="3"/>
  <c r="I1135" i="3"/>
  <c r="H1135" i="3"/>
  <c r="G1135" i="3"/>
  <c r="I1134" i="3"/>
  <c r="H1134" i="3"/>
  <c r="G1134" i="3"/>
  <c r="I1133" i="3"/>
  <c r="H1133" i="3"/>
  <c r="G1133" i="3"/>
  <c r="I1132" i="3"/>
  <c r="H1132" i="3"/>
  <c r="G1132" i="3"/>
  <c r="I1131" i="3"/>
  <c r="H1131" i="3"/>
  <c r="G1131" i="3"/>
  <c r="I1130" i="3"/>
  <c r="H1130" i="3"/>
  <c r="G1130" i="3"/>
  <c r="I1129" i="3"/>
  <c r="H1129" i="3"/>
  <c r="G1129" i="3"/>
  <c r="I1128" i="3"/>
  <c r="H1128" i="3"/>
  <c r="G1128" i="3"/>
  <c r="I1127" i="3"/>
  <c r="H1127" i="3"/>
  <c r="G1127" i="3"/>
  <c r="I1126" i="3"/>
  <c r="H1126" i="3"/>
  <c r="G1126" i="3"/>
  <c r="I1125" i="3"/>
  <c r="H1125" i="3"/>
  <c r="G1125" i="3"/>
  <c r="I1124" i="3"/>
  <c r="H1124" i="3"/>
  <c r="G1124" i="3"/>
  <c r="I1123" i="3"/>
  <c r="H1123" i="3"/>
  <c r="G1123" i="3"/>
  <c r="I1122" i="3"/>
  <c r="H1122" i="3"/>
  <c r="G1122" i="3"/>
  <c r="I1121" i="3"/>
  <c r="H1121" i="3"/>
  <c r="G1121" i="3"/>
  <c r="I1120" i="3"/>
  <c r="H1120" i="3"/>
  <c r="G1120" i="3"/>
  <c r="I1119" i="3"/>
  <c r="H1119" i="3"/>
  <c r="G1119" i="3"/>
  <c r="I1118" i="3"/>
  <c r="H1118" i="3"/>
  <c r="G1118" i="3"/>
  <c r="I1117" i="3"/>
  <c r="H1117" i="3"/>
  <c r="G1117" i="3"/>
  <c r="I1116" i="3"/>
  <c r="H1116" i="3"/>
  <c r="G1116" i="3"/>
  <c r="I1115" i="3"/>
  <c r="H1115" i="3"/>
  <c r="G1115" i="3"/>
  <c r="I1114" i="3"/>
  <c r="H1114" i="3"/>
  <c r="G1114" i="3"/>
  <c r="I1113" i="3"/>
  <c r="H1113" i="3"/>
  <c r="G1113" i="3"/>
  <c r="I1112" i="3"/>
  <c r="H1112" i="3"/>
  <c r="G1112" i="3"/>
  <c r="I1111" i="3"/>
  <c r="H1111" i="3"/>
  <c r="G1111" i="3"/>
  <c r="I1110" i="3"/>
  <c r="H1110" i="3"/>
  <c r="G1110" i="3"/>
  <c r="I1109" i="3"/>
  <c r="H1109" i="3"/>
  <c r="G1109" i="3"/>
  <c r="I1108" i="3"/>
  <c r="H1108" i="3"/>
  <c r="G1108" i="3"/>
  <c r="I1107" i="3"/>
  <c r="H1107" i="3"/>
  <c r="G1107" i="3"/>
  <c r="I1106" i="3"/>
  <c r="H1106" i="3"/>
  <c r="G1106" i="3"/>
  <c r="I1105" i="3"/>
  <c r="H1105" i="3"/>
  <c r="G1105" i="3"/>
  <c r="I1104" i="3"/>
  <c r="H1104" i="3"/>
  <c r="G1104" i="3"/>
  <c r="I1103" i="3"/>
  <c r="H1103" i="3"/>
  <c r="G1103" i="3"/>
  <c r="I1102" i="3"/>
  <c r="H1102" i="3"/>
  <c r="G1102" i="3"/>
  <c r="I1101" i="3"/>
  <c r="H1101" i="3"/>
  <c r="G1101" i="3"/>
  <c r="I1100" i="3"/>
  <c r="H1100" i="3"/>
  <c r="G1100" i="3"/>
  <c r="I1099" i="3"/>
  <c r="H1099" i="3"/>
  <c r="G1099" i="3"/>
  <c r="I1098" i="3"/>
  <c r="H1098" i="3"/>
  <c r="G1098" i="3"/>
  <c r="I1097" i="3"/>
  <c r="H1097" i="3"/>
  <c r="G1097" i="3"/>
  <c r="I1096" i="3"/>
  <c r="H1096" i="3"/>
  <c r="G1096" i="3"/>
  <c r="I1095" i="3"/>
  <c r="H1095" i="3"/>
  <c r="G1095" i="3"/>
  <c r="I1094" i="3"/>
  <c r="H1094" i="3"/>
  <c r="G1094" i="3"/>
  <c r="I1093" i="3"/>
  <c r="H1093" i="3"/>
  <c r="G1093" i="3"/>
  <c r="I1092" i="3"/>
  <c r="H1092" i="3"/>
  <c r="G1092" i="3"/>
  <c r="I1091" i="3"/>
  <c r="H1091" i="3"/>
  <c r="G1091" i="3"/>
  <c r="I1090" i="3"/>
  <c r="H1090" i="3"/>
  <c r="G1090" i="3"/>
  <c r="I1089" i="3"/>
  <c r="H1089" i="3"/>
  <c r="G1089" i="3"/>
  <c r="I1088" i="3"/>
  <c r="H1088" i="3"/>
  <c r="G1088" i="3"/>
  <c r="I1087" i="3"/>
  <c r="H1087" i="3"/>
  <c r="G1087" i="3"/>
  <c r="I1086" i="3"/>
  <c r="H1086" i="3"/>
  <c r="G1086" i="3"/>
  <c r="I1085" i="3"/>
  <c r="H1085" i="3"/>
  <c r="G1085" i="3"/>
  <c r="I1084" i="3"/>
  <c r="H1084" i="3"/>
  <c r="G1084" i="3"/>
  <c r="I1083" i="3"/>
  <c r="H1083" i="3"/>
  <c r="G1083" i="3"/>
  <c r="I1082" i="3"/>
  <c r="H1082" i="3"/>
  <c r="G1082" i="3"/>
  <c r="I1081" i="3"/>
  <c r="H1081" i="3"/>
  <c r="G1081" i="3"/>
  <c r="I1080" i="3"/>
  <c r="H1080" i="3"/>
  <c r="G1080" i="3"/>
  <c r="I1079" i="3"/>
  <c r="H1079" i="3"/>
  <c r="G1079" i="3"/>
  <c r="I1078" i="3"/>
  <c r="H1078" i="3"/>
  <c r="G1078" i="3"/>
  <c r="I1077" i="3"/>
  <c r="H1077" i="3"/>
  <c r="G1077" i="3"/>
  <c r="I1076" i="3"/>
  <c r="H1076" i="3"/>
  <c r="G1076" i="3"/>
  <c r="I1075" i="3"/>
  <c r="H1075" i="3"/>
  <c r="G1075" i="3"/>
  <c r="I1074" i="3"/>
  <c r="H1074" i="3"/>
  <c r="G1074" i="3"/>
  <c r="I1073" i="3"/>
  <c r="H1073" i="3"/>
  <c r="G1073" i="3"/>
  <c r="I1072" i="3"/>
  <c r="H1072" i="3"/>
  <c r="G1072" i="3"/>
  <c r="I1071" i="3"/>
  <c r="H1071" i="3"/>
  <c r="G1071" i="3"/>
  <c r="I1070" i="3"/>
  <c r="H1070" i="3"/>
  <c r="G1070" i="3"/>
  <c r="I1069" i="3"/>
  <c r="H1069" i="3"/>
  <c r="G1069" i="3"/>
  <c r="I1068" i="3"/>
  <c r="H1068" i="3"/>
  <c r="G1068" i="3"/>
  <c r="I1067" i="3"/>
  <c r="H1067" i="3"/>
  <c r="G1067" i="3"/>
  <c r="I1066" i="3"/>
  <c r="H1066" i="3"/>
  <c r="G1066" i="3"/>
  <c r="I1065" i="3"/>
  <c r="H1065" i="3"/>
  <c r="G1065" i="3"/>
  <c r="I1064" i="3"/>
  <c r="H1064" i="3"/>
  <c r="G1064" i="3"/>
  <c r="I1063" i="3"/>
  <c r="H1063" i="3"/>
  <c r="G1063" i="3"/>
  <c r="I1062" i="3"/>
  <c r="H1062" i="3"/>
  <c r="G1062" i="3"/>
  <c r="I1061" i="3"/>
  <c r="H1061" i="3"/>
  <c r="G1061" i="3"/>
  <c r="I1060" i="3"/>
  <c r="H1060" i="3"/>
  <c r="G1060" i="3"/>
  <c r="I1059" i="3"/>
  <c r="H1059" i="3"/>
  <c r="G1059" i="3"/>
  <c r="I1058" i="3"/>
  <c r="H1058" i="3"/>
  <c r="G1058" i="3"/>
  <c r="I1057" i="3"/>
  <c r="H1057" i="3"/>
  <c r="G1057" i="3"/>
  <c r="I1056" i="3"/>
  <c r="H1056" i="3"/>
  <c r="G1056" i="3"/>
  <c r="I1055" i="3"/>
  <c r="H1055" i="3"/>
  <c r="G1055" i="3"/>
  <c r="I1054" i="3"/>
  <c r="H1054" i="3"/>
  <c r="G1054" i="3"/>
  <c r="I1053" i="3"/>
  <c r="H1053" i="3"/>
  <c r="G1053" i="3"/>
  <c r="I1052" i="3"/>
  <c r="H1052" i="3"/>
  <c r="G1052" i="3"/>
  <c r="I1051" i="3"/>
  <c r="H1051" i="3"/>
  <c r="G1051" i="3"/>
  <c r="I1050" i="3"/>
  <c r="H1050" i="3"/>
  <c r="G1050" i="3"/>
  <c r="I1049" i="3"/>
  <c r="H1049" i="3"/>
  <c r="G1049" i="3"/>
  <c r="I1048" i="3"/>
  <c r="H1048" i="3"/>
  <c r="G1048" i="3"/>
  <c r="I1047" i="3"/>
  <c r="H1047" i="3"/>
  <c r="G1047" i="3"/>
  <c r="I1046" i="3"/>
  <c r="H1046" i="3"/>
  <c r="G1046" i="3"/>
  <c r="I1045" i="3"/>
  <c r="H1045" i="3"/>
  <c r="G1045" i="3"/>
  <c r="I1044" i="3"/>
  <c r="H1044" i="3"/>
  <c r="G1044" i="3"/>
  <c r="I1043" i="3"/>
  <c r="H1043" i="3"/>
  <c r="G1043" i="3"/>
  <c r="I1042" i="3"/>
  <c r="H1042" i="3"/>
  <c r="G1042" i="3"/>
  <c r="I1041" i="3"/>
  <c r="H1041" i="3"/>
  <c r="G1041" i="3"/>
  <c r="I1040" i="3"/>
  <c r="H1040" i="3"/>
  <c r="G1040" i="3"/>
  <c r="I1039" i="3"/>
  <c r="H1039" i="3"/>
  <c r="G1039" i="3"/>
  <c r="I1038" i="3"/>
  <c r="H1038" i="3"/>
  <c r="G1038" i="3"/>
  <c r="I1037" i="3"/>
  <c r="H1037" i="3"/>
  <c r="G1037" i="3"/>
  <c r="I1036" i="3"/>
  <c r="H1036" i="3"/>
  <c r="G1036" i="3"/>
  <c r="I1035" i="3"/>
  <c r="H1035" i="3"/>
  <c r="G1035" i="3"/>
  <c r="I1034" i="3"/>
  <c r="H1034" i="3"/>
  <c r="G1034" i="3"/>
  <c r="I1033" i="3"/>
  <c r="H1033" i="3"/>
  <c r="G1033" i="3"/>
  <c r="I1032" i="3"/>
  <c r="H1032" i="3"/>
  <c r="G1032" i="3"/>
  <c r="I1031" i="3"/>
  <c r="H1031" i="3"/>
  <c r="G1031" i="3"/>
  <c r="I1030" i="3"/>
  <c r="H1030" i="3"/>
  <c r="G1030" i="3"/>
  <c r="I1029" i="3"/>
  <c r="H1029" i="3"/>
  <c r="G1029" i="3"/>
  <c r="I1028" i="3"/>
  <c r="H1028" i="3"/>
  <c r="G1028" i="3"/>
  <c r="I1027" i="3"/>
  <c r="H1027" i="3"/>
  <c r="G1027" i="3"/>
  <c r="I1026" i="3"/>
  <c r="H1026" i="3"/>
  <c r="G1026" i="3"/>
  <c r="I1025" i="3"/>
  <c r="H1025" i="3"/>
  <c r="G1025" i="3"/>
  <c r="I1024" i="3"/>
  <c r="H1024" i="3"/>
  <c r="G1024" i="3"/>
  <c r="I1023" i="3"/>
  <c r="H1023" i="3"/>
  <c r="G1023" i="3"/>
  <c r="I1022" i="3"/>
  <c r="H1022" i="3"/>
  <c r="G1022" i="3"/>
  <c r="I1021" i="3"/>
  <c r="H1021" i="3"/>
  <c r="G1021" i="3"/>
  <c r="I1020" i="3"/>
  <c r="H1020" i="3"/>
  <c r="G1020" i="3"/>
  <c r="I1019" i="3"/>
  <c r="H1019" i="3"/>
  <c r="G1019" i="3"/>
  <c r="I1018" i="3"/>
  <c r="H1018" i="3"/>
  <c r="G1018" i="3"/>
  <c r="I1017" i="3"/>
  <c r="H1017" i="3"/>
  <c r="G1017" i="3"/>
  <c r="I1016" i="3"/>
  <c r="H1016" i="3"/>
  <c r="G1016" i="3"/>
  <c r="I1015" i="3"/>
  <c r="H1015" i="3"/>
  <c r="G1015" i="3"/>
  <c r="I1014" i="3"/>
  <c r="H1014" i="3"/>
  <c r="G1014" i="3"/>
  <c r="I1013" i="3"/>
  <c r="H1013" i="3"/>
  <c r="G1013" i="3"/>
  <c r="I1012" i="3"/>
  <c r="H1012" i="3"/>
  <c r="G1012" i="3"/>
  <c r="I1011" i="3"/>
  <c r="H1011" i="3"/>
  <c r="G1011" i="3"/>
  <c r="I1010" i="3"/>
  <c r="H1010" i="3"/>
  <c r="G1010" i="3"/>
  <c r="I1009" i="3"/>
  <c r="H1009" i="3"/>
  <c r="G1009" i="3"/>
  <c r="I1008" i="3"/>
  <c r="H1008" i="3"/>
  <c r="G1008" i="3"/>
  <c r="I1007" i="3"/>
  <c r="H1007" i="3"/>
  <c r="G1007" i="3"/>
  <c r="I1006" i="3"/>
  <c r="H1006" i="3"/>
  <c r="G1006" i="3"/>
  <c r="I1005" i="3"/>
  <c r="H1005" i="3"/>
  <c r="G1005" i="3"/>
  <c r="I1004" i="3"/>
  <c r="H1004" i="3"/>
  <c r="G1004" i="3"/>
  <c r="I1003" i="3"/>
  <c r="H1003" i="3"/>
  <c r="G1003" i="3"/>
  <c r="I1002" i="3"/>
  <c r="H1002" i="3"/>
  <c r="G1002" i="3"/>
  <c r="I1001" i="3"/>
  <c r="H1001" i="3"/>
  <c r="G1001" i="3"/>
  <c r="I1000" i="3"/>
  <c r="H1000" i="3"/>
  <c r="G1000" i="3"/>
  <c r="I999" i="3"/>
  <c r="H999" i="3"/>
  <c r="G999" i="3"/>
  <c r="I998" i="3"/>
  <c r="H998" i="3"/>
  <c r="G998" i="3"/>
  <c r="I997" i="3"/>
  <c r="H997" i="3"/>
  <c r="G997" i="3"/>
  <c r="I996" i="3"/>
  <c r="H996" i="3"/>
  <c r="G996" i="3"/>
  <c r="I995" i="3"/>
  <c r="H995" i="3"/>
  <c r="G995" i="3"/>
  <c r="I994" i="3"/>
  <c r="H994" i="3"/>
  <c r="G994" i="3"/>
  <c r="I993" i="3"/>
  <c r="H993" i="3"/>
  <c r="G993" i="3"/>
  <c r="I992" i="3"/>
  <c r="H992" i="3"/>
  <c r="G992" i="3"/>
  <c r="I991" i="3"/>
  <c r="H991" i="3"/>
  <c r="G991" i="3"/>
  <c r="I990" i="3"/>
  <c r="H990" i="3"/>
  <c r="G990" i="3"/>
  <c r="I989" i="3"/>
  <c r="H989" i="3"/>
  <c r="G989" i="3"/>
  <c r="I988" i="3"/>
  <c r="H988" i="3"/>
  <c r="G988" i="3"/>
  <c r="I987" i="3"/>
  <c r="H987" i="3"/>
  <c r="G987" i="3"/>
  <c r="I986" i="3"/>
  <c r="H986" i="3"/>
  <c r="G986" i="3"/>
  <c r="I985" i="3"/>
  <c r="H985" i="3"/>
  <c r="G985" i="3"/>
  <c r="I984" i="3"/>
  <c r="H984" i="3"/>
  <c r="G984" i="3"/>
  <c r="I983" i="3"/>
  <c r="H983" i="3"/>
  <c r="G983" i="3"/>
  <c r="I982" i="3"/>
  <c r="H982" i="3"/>
  <c r="G982" i="3"/>
  <c r="I981" i="3"/>
  <c r="H981" i="3"/>
  <c r="G981" i="3"/>
  <c r="I980" i="3"/>
  <c r="H980" i="3"/>
  <c r="G980" i="3"/>
  <c r="I979" i="3"/>
  <c r="H979" i="3"/>
  <c r="G979" i="3"/>
  <c r="I978" i="3"/>
  <c r="H978" i="3"/>
  <c r="G978" i="3"/>
  <c r="I977" i="3"/>
  <c r="H977" i="3"/>
  <c r="G977" i="3"/>
  <c r="I976" i="3"/>
  <c r="H976" i="3"/>
  <c r="G976" i="3"/>
  <c r="I975" i="3"/>
  <c r="H975" i="3"/>
  <c r="G975" i="3"/>
  <c r="I974" i="3"/>
  <c r="H974" i="3"/>
  <c r="G974" i="3"/>
  <c r="I973" i="3"/>
  <c r="H973" i="3"/>
  <c r="G973" i="3"/>
  <c r="I972" i="3"/>
  <c r="H972" i="3"/>
  <c r="G972" i="3"/>
  <c r="I971" i="3"/>
  <c r="H971" i="3"/>
  <c r="G971" i="3"/>
  <c r="I970" i="3"/>
  <c r="H970" i="3"/>
  <c r="G970" i="3"/>
  <c r="I969" i="3"/>
  <c r="H969" i="3"/>
  <c r="G969" i="3"/>
  <c r="I968" i="3"/>
  <c r="H968" i="3"/>
  <c r="G968" i="3"/>
  <c r="I967" i="3"/>
  <c r="H967" i="3"/>
  <c r="G967" i="3"/>
  <c r="I966" i="3"/>
  <c r="H966" i="3"/>
  <c r="G966" i="3"/>
  <c r="I965" i="3"/>
  <c r="H965" i="3"/>
  <c r="G965" i="3"/>
  <c r="I964" i="3"/>
  <c r="H964" i="3"/>
  <c r="G964" i="3"/>
  <c r="I963" i="3"/>
  <c r="H963" i="3"/>
  <c r="G963" i="3"/>
  <c r="I962" i="3"/>
  <c r="H962" i="3"/>
  <c r="G962" i="3"/>
  <c r="I961" i="3"/>
  <c r="H961" i="3"/>
  <c r="G961" i="3"/>
  <c r="I960" i="3"/>
  <c r="H960" i="3"/>
  <c r="G960" i="3"/>
  <c r="I959" i="3"/>
  <c r="H959" i="3"/>
  <c r="G959" i="3"/>
  <c r="I958" i="3"/>
  <c r="H958" i="3"/>
  <c r="G958" i="3"/>
  <c r="I957" i="3"/>
  <c r="H957" i="3"/>
  <c r="G957" i="3"/>
  <c r="I956" i="3"/>
  <c r="H956" i="3"/>
  <c r="G956" i="3"/>
  <c r="I955" i="3"/>
  <c r="H955" i="3"/>
  <c r="G955" i="3"/>
  <c r="I954" i="3"/>
  <c r="H954" i="3"/>
  <c r="G954" i="3"/>
  <c r="I953" i="3"/>
  <c r="H953" i="3"/>
  <c r="G953" i="3"/>
  <c r="I952" i="3"/>
  <c r="H952" i="3"/>
  <c r="G952" i="3"/>
  <c r="I951" i="3"/>
  <c r="H951" i="3"/>
  <c r="G951" i="3"/>
  <c r="I950" i="3"/>
  <c r="H950" i="3"/>
  <c r="G950" i="3"/>
  <c r="I949" i="3"/>
  <c r="H949" i="3"/>
  <c r="G949" i="3"/>
  <c r="I948" i="3"/>
  <c r="H948" i="3"/>
  <c r="G948" i="3"/>
  <c r="I947" i="3"/>
  <c r="H947" i="3"/>
  <c r="G947" i="3"/>
  <c r="I946" i="3"/>
  <c r="H946" i="3"/>
  <c r="G946" i="3"/>
  <c r="I945" i="3"/>
  <c r="H945" i="3"/>
  <c r="G945" i="3"/>
  <c r="I944" i="3"/>
  <c r="H944" i="3"/>
  <c r="G944" i="3"/>
  <c r="I943" i="3"/>
  <c r="H943" i="3"/>
  <c r="G943" i="3"/>
  <c r="I942" i="3"/>
  <c r="H942" i="3"/>
  <c r="G942" i="3"/>
  <c r="I941" i="3"/>
  <c r="H941" i="3"/>
  <c r="G941" i="3"/>
  <c r="I940" i="3"/>
  <c r="H940" i="3"/>
  <c r="G940" i="3"/>
  <c r="I939" i="3"/>
  <c r="H939" i="3"/>
  <c r="G939" i="3"/>
  <c r="I938" i="3"/>
  <c r="H938" i="3"/>
  <c r="G938" i="3"/>
  <c r="I937" i="3"/>
  <c r="H937" i="3"/>
  <c r="G937" i="3"/>
  <c r="I936" i="3"/>
  <c r="H936" i="3"/>
  <c r="G936" i="3"/>
  <c r="I935" i="3"/>
  <c r="H935" i="3"/>
  <c r="G935" i="3"/>
  <c r="I934" i="3"/>
  <c r="H934" i="3"/>
  <c r="G934" i="3"/>
  <c r="I933" i="3"/>
  <c r="H933" i="3"/>
  <c r="G933" i="3"/>
  <c r="I932" i="3"/>
  <c r="H932" i="3"/>
  <c r="G932" i="3"/>
  <c r="I931" i="3"/>
  <c r="H931" i="3"/>
  <c r="G931" i="3"/>
  <c r="I930" i="3"/>
  <c r="H930" i="3"/>
  <c r="G930" i="3"/>
  <c r="I929" i="3"/>
  <c r="H929" i="3"/>
  <c r="G929" i="3"/>
  <c r="I928" i="3"/>
  <c r="H928" i="3"/>
  <c r="G928" i="3"/>
  <c r="I927" i="3"/>
  <c r="H927" i="3"/>
  <c r="G927" i="3"/>
  <c r="I926" i="3"/>
  <c r="H926" i="3"/>
  <c r="G926" i="3"/>
  <c r="I925" i="3"/>
  <c r="H925" i="3"/>
  <c r="G925" i="3"/>
  <c r="I924" i="3"/>
  <c r="H924" i="3"/>
  <c r="G924" i="3"/>
  <c r="I923" i="3"/>
  <c r="H923" i="3"/>
  <c r="G923" i="3"/>
  <c r="I922" i="3"/>
  <c r="H922" i="3"/>
  <c r="G922" i="3"/>
  <c r="I921" i="3"/>
  <c r="H921" i="3"/>
  <c r="G921" i="3"/>
  <c r="I920" i="3"/>
  <c r="H920" i="3"/>
  <c r="G920" i="3"/>
  <c r="I919" i="3"/>
  <c r="H919" i="3"/>
  <c r="G919" i="3"/>
  <c r="I918" i="3"/>
  <c r="H918" i="3"/>
  <c r="G918" i="3"/>
  <c r="I917" i="3"/>
  <c r="H917" i="3"/>
  <c r="G917" i="3"/>
  <c r="I916" i="3"/>
  <c r="H916" i="3"/>
  <c r="G916" i="3"/>
  <c r="I915" i="3"/>
  <c r="H915" i="3"/>
  <c r="G915" i="3"/>
  <c r="I914" i="3"/>
  <c r="H914" i="3"/>
  <c r="G914" i="3"/>
  <c r="I913" i="3"/>
  <c r="H913" i="3"/>
  <c r="G913" i="3"/>
  <c r="I912" i="3"/>
  <c r="H912" i="3"/>
  <c r="G912" i="3"/>
  <c r="I911" i="3"/>
  <c r="H911" i="3"/>
  <c r="G911" i="3"/>
  <c r="I910" i="3"/>
  <c r="H910" i="3"/>
  <c r="G910" i="3"/>
  <c r="I909" i="3"/>
  <c r="H909" i="3"/>
  <c r="G909" i="3"/>
  <c r="I908" i="3"/>
  <c r="H908" i="3"/>
  <c r="G908" i="3"/>
  <c r="I907" i="3"/>
  <c r="H907" i="3"/>
  <c r="G907" i="3"/>
  <c r="I906" i="3"/>
  <c r="H906" i="3"/>
  <c r="G906" i="3"/>
  <c r="I905" i="3"/>
  <c r="H905" i="3"/>
  <c r="G905" i="3"/>
  <c r="I904" i="3"/>
  <c r="H904" i="3"/>
  <c r="G904" i="3"/>
  <c r="I903" i="3"/>
  <c r="H903" i="3"/>
  <c r="G903" i="3"/>
  <c r="I902" i="3"/>
  <c r="H902" i="3"/>
  <c r="G902" i="3"/>
  <c r="I901" i="3"/>
  <c r="H901" i="3"/>
  <c r="G901" i="3"/>
  <c r="I900" i="3"/>
  <c r="H900" i="3"/>
  <c r="G900" i="3"/>
  <c r="I899" i="3"/>
  <c r="H899" i="3"/>
  <c r="G899" i="3"/>
  <c r="I898" i="3"/>
  <c r="H898" i="3"/>
  <c r="G898" i="3"/>
  <c r="I897" i="3"/>
  <c r="H897" i="3"/>
  <c r="G897" i="3"/>
  <c r="I896" i="3"/>
  <c r="H896" i="3"/>
  <c r="G896" i="3"/>
  <c r="I895" i="3"/>
  <c r="H895" i="3"/>
  <c r="G895" i="3"/>
  <c r="I894" i="3"/>
  <c r="H894" i="3"/>
  <c r="G894" i="3"/>
  <c r="I893" i="3"/>
  <c r="H893" i="3"/>
  <c r="G893" i="3"/>
  <c r="I892" i="3"/>
  <c r="H892" i="3"/>
  <c r="G892" i="3"/>
  <c r="I891" i="3"/>
  <c r="H891" i="3"/>
  <c r="G891" i="3"/>
  <c r="I890" i="3"/>
  <c r="H890" i="3"/>
  <c r="G890" i="3"/>
  <c r="I889" i="3"/>
  <c r="H889" i="3"/>
  <c r="G889" i="3"/>
  <c r="I888" i="3"/>
  <c r="H888" i="3"/>
  <c r="G888" i="3"/>
  <c r="I887" i="3"/>
  <c r="H887" i="3"/>
  <c r="G887" i="3"/>
  <c r="I886" i="3"/>
  <c r="H886" i="3"/>
  <c r="G886" i="3"/>
  <c r="I885" i="3"/>
  <c r="H885" i="3"/>
  <c r="G885" i="3"/>
  <c r="I884" i="3"/>
  <c r="H884" i="3"/>
  <c r="G884" i="3"/>
  <c r="I883" i="3"/>
  <c r="H883" i="3"/>
  <c r="G883" i="3"/>
  <c r="I882" i="3"/>
  <c r="H882" i="3"/>
  <c r="G882" i="3"/>
  <c r="I881" i="3"/>
  <c r="H881" i="3"/>
  <c r="G881" i="3"/>
  <c r="I880" i="3"/>
  <c r="H880" i="3"/>
  <c r="G880" i="3"/>
  <c r="I879" i="3"/>
  <c r="H879" i="3"/>
  <c r="G879" i="3"/>
  <c r="I878" i="3"/>
  <c r="H878" i="3"/>
  <c r="G878" i="3"/>
  <c r="I877" i="3"/>
  <c r="H877" i="3"/>
  <c r="G877" i="3"/>
  <c r="I876" i="3"/>
  <c r="H876" i="3"/>
  <c r="G876" i="3"/>
  <c r="I875" i="3"/>
  <c r="H875" i="3"/>
  <c r="G875" i="3"/>
  <c r="I874" i="3"/>
  <c r="H874" i="3"/>
  <c r="G874" i="3"/>
  <c r="I873" i="3"/>
  <c r="H873" i="3"/>
  <c r="G873" i="3"/>
  <c r="I872" i="3"/>
  <c r="H872" i="3"/>
  <c r="G872" i="3"/>
  <c r="I871" i="3"/>
  <c r="H871" i="3"/>
  <c r="G871" i="3"/>
  <c r="I870" i="3"/>
  <c r="H870" i="3"/>
  <c r="G870" i="3"/>
  <c r="I869" i="3"/>
  <c r="H869" i="3"/>
  <c r="G869" i="3"/>
  <c r="I868" i="3"/>
  <c r="H868" i="3"/>
  <c r="G868" i="3"/>
  <c r="I867" i="3"/>
  <c r="H867" i="3"/>
  <c r="G867" i="3"/>
  <c r="I866" i="3"/>
  <c r="H866" i="3"/>
  <c r="G866" i="3"/>
  <c r="I865" i="3"/>
  <c r="H865" i="3"/>
  <c r="G865" i="3"/>
  <c r="I864" i="3"/>
  <c r="H864" i="3"/>
  <c r="G864" i="3"/>
  <c r="I863" i="3"/>
  <c r="H863" i="3"/>
  <c r="G863" i="3"/>
  <c r="I862" i="3"/>
  <c r="H862" i="3"/>
  <c r="G862" i="3"/>
  <c r="I861" i="3"/>
  <c r="H861" i="3"/>
  <c r="G861" i="3"/>
  <c r="I860" i="3"/>
  <c r="H860" i="3"/>
  <c r="G860" i="3"/>
  <c r="I859" i="3"/>
  <c r="H859" i="3"/>
  <c r="G859" i="3"/>
  <c r="I858" i="3"/>
  <c r="H858" i="3"/>
  <c r="G858" i="3"/>
  <c r="I857" i="3"/>
  <c r="H857" i="3"/>
  <c r="G857" i="3"/>
  <c r="I856" i="3"/>
  <c r="H856" i="3"/>
  <c r="G856" i="3"/>
  <c r="I855" i="3"/>
  <c r="H855" i="3"/>
  <c r="G855" i="3"/>
  <c r="I854" i="3"/>
  <c r="H854" i="3"/>
  <c r="G854" i="3"/>
  <c r="I853" i="3"/>
  <c r="H853" i="3"/>
  <c r="G853" i="3"/>
  <c r="I852" i="3"/>
  <c r="H852" i="3"/>
  <c r="G852" i="3"/>
  <c r="I851" i="3"/>
  <c r="H851" i="3"/>
  <c r="G851" i="3"/>
  <c r="I850" i="3"/>
  <c r="H850" i="3"/>
  <c r="G850" i="3"/>
  <c r="I849" i="3"/>
  <c r="H849" i="3"/>
  <c r="G849" i="3"/>
  <c r="I848" i="3"/>
  <c r="H848" i="3"/>
  <c r="G848" i="3"/>
  <c r="I847" i="3"/>
  <c r="H847" i="3"/>
  <c r="G847" i="3"/>
  <c r="I846" i="3"/>
  <c r="H846" i="3"/>
  <c r="G846" i="3"/>
  <c r="I845" i="3"/>
  <c r="H845" i="3"/>
  <c r="G845" i="3"/>
  <c r="I844" i="3"/>
  <c r="H844" i="3"/>
  <c r="G844" i="3"/>
  <c r="I843" i="3"/>
  <c r="H843" i="3"/>
  <c r="G843" i="3"/>
  <c r="I842" i="3"/>
  <c r="H842" i="3"/>
  <c r="G842" i="3"/>
  <c r="I841" i="3"/>
  <c r="H841" i="3"/>
  <c r="G841" i="3"/>
  <c r="I840" i="3"/>
  <c r="H840" i="3"/>
  <c r="G840" i="3"/>
  <c r="I839" i="3"/>
  <c r="H839" i="3"/>
  <c r="G839" i="3"/>
  <c r="I838" i="3"/>
  <c r="H838" i="3"/>
  <c r="G838" i="3"/>
  <c r="I837" i="3"/>
  <c r="H837" i="3"/>
  <c r="G837" i="3"/>
  <c r="I836" i="3"/>
  <c r="H836" i="3"/>
  <c r="G836" i="3"/>
  <c r="I835" i="3"/>
  <c r="H835" i="3"/>
  <c r="G835" i="3"/>
  <c r="I834" i="3"/>
  <c r="H834" i="3"/>
  <c r="G834" i="3"/>
  <c r="I833" i="3"/>
  <c r="H833" i="3"/>
  <c r="G833" i="3"/>
  <c r="I832" i="3"/>
  <c r="H832" i="3"/>
  <c r="G832" i="3"/>
  <c r="I831" i="3"/>
  <c r="H831" i="3"/>
  <c r="G831" i="3"/>
  <c r="I830" i="3"/>
  <c r="H830" i="3"/>
  <c r="G830" i="3"/>
  <c r="I829" i="3"/>
  <c r="H829" i="3"/>
  <c r="G829" i="3"/>
  <c r="I828" i="3"/>
  <c r="H828" i="3"/>
  <c r="G828" i="3"/>
  <c r="I827" i="3"/>
  <c r="H827" i="3"/>
  <c r="G827" i="3"/>
  <c r="I826" i="3"/>
  <c r="H826" i="3"/>
  <c r="G826" i="3"/>
  <c r="I825" i="3"/>
  <c r="H825" i="3"/>
  <c r="G825" i="3"/>
  <c r="I824" i="3"/>
  <c r="H824" i="3"/>
  <c r="G824" i="3"/>
  <c r="I823" i="3"/>
  <c r="H823" i="3"/>
  <c r="G823" i="3"/>
  <c r="I822" i="3"/>
  <c r="H822" i="3"/>
  <c r="G822" i="3"/>
  <c r="I821" i="3"/>
  <c r="H821" i="3"/>
  <c r="G821" i="3"/>
  <c r="I820" i="3"/>
  <c r="H820" i="3"/>
  <c r="G820" i="3"/>
  <c r="I819" i="3"/>
  <c r="H819" i="3"/>
  <c r="G819" i="3"/>
  <c r="I818" i="3"/>
  <c r="H818" i="3"/>
  <c r="G818" i="3"/>
  <c r="I817" i="3"/>
  <c r="H817" i="3"/>
  <c r="G817" i="3"/>
  <c r="I816" i="3"/>
  <c r="H816" i="3"/>
  <c r="G816" i="3"/>
  <c r="I815" i="3"/>
  <c r="H815" i="3"/>
  <c r="G815" i="3"/>
  <c r="I814" i="3"/>
  <c r="H814" i="3"/>
  <c r="G814" i="3"/>
  <c r="I813" i="3"/>
  <c r="H813" i="3"/>
  <c r="G813" i="3"/>
  <c r="I812" i="3"/>
  <c r="H812" i="3"/>
  <c r="G812" i="3"/>
  <c r="I811" i="3"/>
  <c r="H811" i="3"/>
  <c r="G811" i="3"/>
  <c r="I810" i="3"/>
  <c r="H810" i="3"/>
  <c r="G810" i="3"/>
  <c r="I809" i="3"/>
  <c r="H809" i="3"/>
  <c r="G809" i="3"/>
  <c r="I808" i="3"/>
  <c r="H808" i="3"/>
  <c r="G808" i="3"/>
  <c r="I807" i="3"/>
  <c r="H807" i="3"/>
  <c r="G807" i="3"/>
  <c r="I806" i="3"/>
  <c r="H806" i="3"/>
  <c r="G806" i="3"/>
  <c r="I805" i="3"/>
  <c r="H805" i="3"/>
  <c r="G805" i="3"/>
  <c r="I804" i="3"/>
  <c r="H804" i="3"/>
  <c r="G804" i="3"/>
  <c r="I803" i="3"/>
  <c r="H803" i="3"/>
  <c r="G803" i="3"/>
  <c r="I802" i="3"/>
  <c r="H802" i="3"/>
  <c r="G802" i="3"/>
  <c r="I801" i="3"/>
  <c r="H801" i="3"/>
  <c r="G801" i="3"/>
  <c r="I800" i="3"/>
  <c r="H800" i="3"/>
  <c r="G800" i="3"/>
  <c r="I799" i="3"/>
  <c r="H799" i="3"/>
  <c r="G799" i="3"/>
  <c r="I798" i="3"/>
  <c r="H798" i="3"/>
  <c r="G798" i="3"/>
  <c r="I797" i="3"/>
  <c r="H797" i="3"/>
  <c r="G797" i="3"/>
  <c r="I796" i="3"/>
  <c r="H796" i="3"/>
  <c r="G796" i="3"/>
  <c r="I795" i="3"/>
  <c r="H795" i="3"/>
  <c r="G795" i="3"/>
  <c r="I794" i="3"/>
  <c r="H794" i="3"/>
  <c r="G794" i="3"/>
  <c r="I793" i="3"/>
  <c r="H793" i="3"/>
  <c r="G793" i="3"/>
  <c r="I792" i="3"/>
  <c r="H792" i="3"/>
  <c r="G792" i="3"/>
  <c r="I791" i="3"/>
  <c r="H791" i="3"/>
  <c r="G791" i="3"/>
  <c r="I790" i="3"/>
  <c r="H790" i="3"/>
  <c r="G790" i="3"/>
  <c r="I789" i="3"/>
  <c r="H789" i="3"/>
  <c r="G789" i="3"/>
  <c r="I788" i="3"/>
  <c r="H788" i="3"/>
  <c r="G788" i="3"/>
  <c r="I787" i="3"/>
  <c r="H787" i="3"/>
  <c r="G787" i="3"/>
  <c r="I786" i="3"/>
  <c r="H786" i="3"/>
  <c r="G786" i="3"/>
  <c r="I785" i="3"/>
  <c r="H785" i="3"/>
  <c r="G785" i="3"/>
  <c r="I784" i="3"/>
  <c r="H784" i="3"/>
  <c r="G784" i="3"/>
  <c r="I783" i="3"/>
  <c r="H783" i="3"/>
  <c r="G783" i="3"/>
  <c r="I782" i="3"/>
  <c r="H782" i="3"/>
  <c r="G782" i="3"/>
  <c r="I781" i="3"/>
  <c r="H781" i="3"/>
  <c r="G781" i="3"/>
  <c r="I780" i="3"/>
  <c r="H780" i="3"/>
  <c r="G780" i="3"/>
  <c r="I779" i="3"/>
  <c r="H779" i="3"/>
  <c r="G779" i="3"/>
  <c r="I778" i="3"/>
  <c r="H778" i="3"/>
  <c r="G778" i="3"/>
  <c r="I777" i="3"/>
  <c r="H777" i="3"/>
  <c r="G777" i="3"/>
  <c r="I776" i="3"/>
  <c r="H776" i="3"/>
  <c r="G776" i="3"/>
  <c r="I775" i="3"/>
  <c r="H775" i="3"/>
  <c r="G775" i="3"/>
  <c r="I774" i="3"/>
  <c r="H774" i="3"/>
  <c r="G774" i="3"/>
  <c r="I773" i="3"/>
  <c r="H773" i="3"/>
  <c r="G773" i="3"/>
  <c r="I772" i="3"/>
  <c r="H772" i="3"/>
  <c r="G772" i="3"/>
  <c r="I771" i="3"/>
  <c r="H771" i="3"/>
  <c r="G771" i="3"/>
  <c r="I770" i="3"/>
  <c r="H770" i="3"/>
  <c r="G770" i="3"/>
  <c r="I769" i="3"/>
  <c r="H769" i="3"/>
  <c r="G769" i="3"/>
  <c r="I768" i="3"/>
  <c r="H768" i="3"/>
  <c r="G768" i="3"/>
  <c r="I767" i="3"/>
  <c r="H767" i="3"/>
  <c r="G767" i="3"/>
  <c r="I766" i="3"/>
  <c r="H766" i="3"/>
  <c r="G766" i="3"/>
  <c r="I765" i="3"/>
  <c r="H765" i="3"/>
  <c r="G765" i="3"/>
  <c r="I764" i="3"/>
  <c r="H764" i="3"/>
  <c r="G764" i="3"/>
  <c r="I763" i="3"/>
  <c r="H763" i="3"/>
  <c r="G763" i="3"/>
  <c r="I762" i="3"/>
  <c r="H762" i="3"/>
  <c r="G762" i="3"/>
  <c r="I761" i="3"/>
  <c r="H761" i="3"/>
  <c r="G761" i="3"/>
  <c r="I760" i="3"/>
  <c r="H760" i="3"/>
  <c r="G760" i="3"/>
  <c r="I759" i="3"/>
  <c r="H759" i="3"/>
  <c r="G759" i="3"/>
  <c r="I758" i="3"/>
  <c r="H758" i="3"/>
  <c r="G758" i="3"/>
  <c r="I757" i="3"/>
  <c r="H757" i="3"/>
  <c r="G757" i="3"/>
  <c r="I756" i="3"/>
  <c r="H756" i="3"/>
  <c r="G756" i="3"/>
  <c r="I755" i="3"/>
  <c r="H755" i="3"/>
  <c r="G755" i="3"/>
  <c r="I754" i="3"/>
  <c r="H754" i="3"/>
  <c r="G754" i="3"/>
  <c r="I753" i="3"/>
  <c r="H753" i="3"/>
  <c r="G753" i="3"/>
  <c r="I752" i="3"/>
  <c r="H752" i="3"/>
  <c r="G752" i="3"/>
  <c r="I751" i="3"/>
  <c r="H751" i="3"/>
  <c r="G751" i="3"/>
  <c r="I750" i="3"/>
  <c r="H750" i="3"/>
  <c r="G750" i="3"/>
  <c r="I749" i="3"/>
  <c r="H749" i="3"/>
  <c r="G749" i="3"/>
  <c r="I748" i="3"/>
  <c r="H748" i="3"/>
  <c r="G748" i="3"/>
  <c r="I747" i="3"/>
  <c r="H747" i="3"/>
  <c r="G747" i="3"/>
  <c r="I746" i="3"/>
  <c r="H746" i="3"/>
  <c r="G746" i="3"/>
  <c r="I745" i="3"/>
  <c r="H745" i="3"/>
  <c r="G745" i="3"/>
  <c r="I744" i="3"/>
  <c r="H744" i="3"/>
  <c r="G744" i="3"/>
  <c r="I743" i="3"/>
  <c r="H743" i="3"/>
  <c r="G743" i="3"/>
  <c r="I742" i="3"/>
  <c r="H742" i="3"/>
  <c r="G742" i="3"/>
  <c r="I741" i="3"/>
  <c r="H741" i="3"/>
  <c r="G741" i="3"/>
  <c r="I740" i="3"/>
  <c r="H740" i="3"/>
  <c r="G740" i="3"/>
  <c r="I739" i="3"/>
  <c r="H739" i="3"/>
  <c r="G739" i="3"/>
  <c r="I738" i="3"/>
  <c r="H738" i="3"/>
  <c r="G738" i="3"/>
  <c r="I737" i="3"/>
  <c r="H737" i="3"/>
  <c r="G737" i="3"/>
  <c r="I736" i="3"/>
  <c r="H736" i="3"/>
  <c r="G736" i="3"/>
  <c r="I735" i="3"/>
  <c r="H735" i="3"/>
  <c r="G735" i="3"/>
  <c r="I734" i="3"/>
  <c r="H734" i="3"/>
  <c r="G734" i="3"/>
  <c r="I733" i="3"/>
  <c r="H733" i="3"/>
  <c r="G733" i="3"/>
  <c r="I732" i="3"/>
  <c r="H732" i="3"/>
  <c r="G732" i="3"/>
  <c r="I731" i="3"/>
  <c r="H731" i="3"/>
  <c r="G731" i="3"/>
  <c r="I730" i="3"/>
  <c r="H730" i="3"/>
  <c r="G730" i="3"/>
  <c r="I729" i="3"/>
  <c r="H729" i="3"/>
  <c r="G729" i="3"/>
  <c r="I728" i="3"/>
  <c r="H728" i="3"/>
  <c r="G728" i="3"/>
  <c r="I727" i="3"/>
  <c r="H727" i="3"/>
  <c r="G727" i="3"/>
  <c r="I726" i="3"/>
  <c r="H726" i="3"/>
  <c r="G726" i="3"/>
  <c r="I725" i="3"/>
  <c r="H725" i="3"/>
  <c r="G725" i="3"/>
  <c r="I724" i="3"/>
  <c r="H724" i="3"/>
  <c r="G724" i="3"/>
  <c r="I723" i="3"/>
  <c r="H723" i="3"/>
  <c r="G723" i="3"/>
  <c r="I722" i="3"/>
  <c r="H722" i="3"/>
  <c r="G722" i="3"/>
  <c r="I721" i="3"/>
  <c r="H721" i="3"/>
  <c r="G721" i="3"/>
  <c r="I720" i="3"/>
  <c r="H720" i="3"/>
  <c r="G720" i="3"/>
  <c r="I719" i="3"/>
  <c r="H719" i="3"/>
  <c r="G719" i="3"/>
  <c r="I718" i="3"/>
  <c r="H718" i="3"/>
  <c r="G718" i="3"/>
  <c r="I717" i="3"/>
  <c r="H717" i="3"/>
  <c r="G717" i="3"/>
  <c r="I716" i="3"/>
  <c r="H716" i="3"/>
  <c r="G716" i="3"/>
  <c r="I715" i="3"/>
  <c r="H715" i="3"/>
  <c r="G715" i="3"/>
  <c r="I714" i="3"/>
  <c r="H714" i="3"/>
  <c r="G714" i="3"/>
  <c r="I713" i="3"/>
  <c r="H713" i="3"/>
  <c r="G713" i="3"/>
  <c r="I712" i="3"/>
  <c r="H712" i="3"/>
  <c r="G712" i="3"/>
  <c r="I711" i="3"/>
  <c r="H711" i="3"/>
  <c r="G711" i="3"/>
  <c r="I710" i="3"/>
  <c r="H710" i="3"/>
  <c r="G710" i="3"/>
  <c r="I709" i="3"/>
  <c r="H709" i="3"/>
  <c r="G709" i="3"/>
  <c r="I708" i="3"/>
  <c r="H708" i="3"/>
  <c r="G708" i="3"/>
  <c r="I707" i="3"/>
  <c r="H707" i="3"/>
  <c r="G707" i="3"/>
  <c r="I706" i="3"/>
  <c r="H706" i="3"/>
  <c r="G706" i="3"/>
  <c r="I705" i="3"/>
  <c r="H705" i="3"/>
  <c r="G705" i="3"/>
  <c r="I704" i="3"/>
  <c r="H704" i="3"/>
  <c r="G704" i="3"/>
  <c r="I703" i="3"/>
  <c r="H703" i="3"/>
  <c r="G703" i="3"/>
  <c r="I702" i="3"/>
  <c r="H702" i="3"/>
  <c r="G702" i="3"/>
  <c r="I701" i="3"/>
  <c r="H701" i="3"/>
  <c r="G701" i="3"/>
  <c r="I700" i="3"/>
  <c r="H700" i="3"/>
  <c r="G700" i="3"/>
  <c r="I699" i="3"/>
  <c r="H699" i="3"/>
  <c r="G699" i="3"/>
  <c r="I698" i="3"/>
  <c r="H698" i="3"/>
  <c r="G698" i="3"/>
  <c r="I697" i="3"/>
  <c r="H697" i="3"/>
  <c r="G697" i="3"/>
  <c r="I696" i="3"/>
  <c r="H696" i="3"/>
  <c r="G696" i="3"/>
  <c r="I695" i="3"/>
  <c r="H695" i="3"/>
  <c r="G695" i="3"/>
  <c r="I694" i="3"/>
  <c r="H694" i="3"/>
  <c r="G694" i="3"/>
  <c r="I693" i="3"/>
  <c r="H693" i="3"/>
  <c r="G693" i="3"/>
  <c r="I692" i="3"/>
  <c r="H692" i="3"/>
  <c r="G692" i="3"/>
  <c r="I691" i="3"/>
  <c r="H691" i="3"/>
  <c r="G691" i="3"/>
  <c r="I690" i="3"/>
  <c r="H690" i="3"/>
  <c r="G690" i="3"/>
  <c r="I689" i="3"/>
  <c r="H689" i="3"/>
  <c r="G689" i="3"/>
  <c r="I688" i="3"/>
  <c r="H688" i="3"/>
  <c r="G688" i="3"/>
  <c r="I687" i="3"/>
  <c r="H687" i="3"/>
  <c r="G687" i="3"/>
  <c r="I686" i="3"/>
  <c r="H686" i="3"/>
  <c r="G686" i="3"/>
  <c r="I685" i="3"/>
  <c r="H685" i="3"/>
  <c r="G685" i="3"/>
  <c r="I684" i="3"/>
  <c r="H684" i="3"/>
  <c r="G684" i="3"/>
  <c r="I683" i="3"/>
  <c r="H683" i="3"/>
  <c r="G683" i="3"/>
  <c r="I682" i="3"/>
  <c r="H682" i="3"/>
  <c r="G682" i="3"/>
  <c r="I681" i="3"/>
  <c r="H681" i="3"/>
  <c r="G681" i="3"/>
  <c r="I680" i="3"/>
  <c r="H680" i="3"/>
  <c r="G680" i="3"/>
  <c r="I679" i="3"/>
  <c r="H679" i="3"/>
  <c r="G679" i="3"/>
  <c r="I678" i="3"/>
  <c r="H678" i="3"/>
  <c r="G678" i="3"/>
  <c r="I677" i="3"/>
  <c r="H677" i="3"/>
  <c r="G677" i="3"/>
  <c r="I676" i="3"/>
  <c r="H676" i="3"/>
  <c r="G676" i="3"/>
  <c r="I675" i="3"/>
  <c r="H675" i="3"/>
  <c r="G675" i="3"/>
  <c r="I674" i="3"/>
  <c r="H674" i="3"/>
  <c r="G674" i="3"/>
  <c r="I673" i="3"/>
  <c r="H673" i="3"/>
  <c r="G673" i="3"/>
  <c r="I672" i="3"/>
  <c r="H672" i="3"/>
  <c r="G672" i="3"/>
  <c r="I671" i="3"/>
  <c r="H671" i="3"/>
  <c r="G671" i="3"/>
  <c r="I670" i="3"/>
  <c r="H670" i="3"/>
  <c r="G670" i="3"/>
  <c r="I669" i="3"/>
  <c r="H669" i="3"/>
  <c r="G669" i="3"/>
  <c r="I668" i="3"/>
  <c r="H668" i="3"/>
  <c r="G668" i="3"/>
  <c r="I667" i="3"/>
  <c r="H667" i="3"/>
  <c r="G667" i="3"/>
  <c r="I666" i="3"/>
  <c r="H666" i="3"/>
  <c r="G666" i="3"/>
  <c r="I665" i="3"/>
  <c r="H665" i="3"/>
  <c r="G665" i="3"/>
  <c r="I664" i="3"/>
  <c r="H664" i="3"/>
  <c r="G664" i="3"/>
  <c r="I663" i="3"/>
  <c r="H663" i="3"/>
  <c r="G663" i="3"/>
  <c r="I662" i="3"/>
  <c r="H662" i="3"/>
  <c r="G662" i="3"/>
  <c r="I661" i="3"/>
  <c r="H661" i="3"/>
  <c r="G661" i="3"/>
  <c r="I660" i="3"/>
  <c r="H660" i="3"/>
  <c r="G660" i="3"/>
  <c r="I659" i="3"/>
  <c r="H659" i="3"/>
  <c r="G659" i="3"/>
  <c r="I658" i="3"/>
  <c r="H658" i="3"/>
  <c r="G658" i="3"/>
  <c r="I657" i="3"/>
  <c r="H657" i="3"/>
  <c r="G657" i="3"/>
  <c r="I656" i="3"/>
  <c r="H656" i="3"/>
  <c r="G656" i="3"/>
  <c r="I655" i="3"/>
  <c r="H655" i="3"/>
  <c r="G655" i="3"/>
  <c r="I654" i="3"/>
  <c r="H654" i="3"/>
  <c r="G654" i="3"/>
  <c r="I653" i="3"/>
  <c r="H653" i="3"/>
  <c r="G653" i="3"/>
  <c r="I652" i="3"/>
  <c r="H652" i="3"/>
  <c r="G652" i="3"/>
  <c r="I651" i="3"/>
  <c r="H651" i="3"/>
  <c r="G651" i="3"/>
  <c r="I650" i="3"/>
  <c r="H650" i="3"/>
  <c r="G650" i="3"/>
  <c r="I649" i="3"/>
  <c r="H649" i="3"/>
  <c r="G649" i="3"/>
  <c r="I648" i="3"/>
  <c r="H648" i="3"/>
  <c r="G648" i="3"/>
  <c r="I647" i="3"/>
  <c r="H647" i="3"/>
  <c r="G647" i="3"/>
  <c r="I646" i="3"/>
  <c r="H646" i="3"/>
  <c r="G646" i="3"/>
  <c r="I645" i="3"/>
  <c r="H645" i="3"/>
  <c r="G645" i="3"/>
  <c r="I644" i="3"/>
  <c r="H644" i="3"/>
  <c r="G644" i="3"/>
  <c r="I643" i="3"/>
  <c r="H643" i="3"/>
  <c r="G643" i="3"/>
  <c r="I642" i="3"/>
  <c r="H642" i="3"/>
  <c r="G642" i="3"/>
  <c r="I641" i="3"/>
  <c r="H641" i="3"/>
  <c r="G641" i="3"/>
  <c r="I640" i="3"/>
  <c r="H640" i="3"/>
  <c r="G640" i="3"/>
  <c r="I639" i="3"/>
  <c r="H639" i="3"/>
  <c r="G639" i="3"/>
  <c r="I638" i="3"/>
  <c r="H638" i="3"/>
  <c r="G638" i="3"/>
  <c r="I637" i="3"/>
  <c r="H637" i="3"/>
  <c r="G637" i="3"/>
  <c r="I636" i="3"/>
  <c r="H636" i="3"/>
  <c r="G636" i="3"/>
  <c r="I635" i="3"/>
  <c r="H635" i="3"/>
  <c r="G635" i="3"/>
  <c r="I634" i="3"/>
  <c r="H634" i="3"/>
  <c r="G634" i="3"/>
  <c r="I633" i="3"/>
  <c r="H633" i="3"/>
  <c r="G633" i="3"/>
  <c r="I632" i="3"/>
  <c r="H632" i="3"/>
  <c r="G632" i="3"/>
  <c r="I631" i="3"/>
  <c r="H631" i="3"/>
  <c r="G631" i="3"/>
  <c r="I630" i="3"/>
  <c r="H630" i="3"/>
  <c r="G630" i="3"/>
  <c r="I629" i="3"/>
  <c r="H629" i="3"/>
  <c r="G629" i="3"/>
  <c r="I628" i="3"/>
  <c r="H628" i="3"/>
  <c r="G628" i="3"/>
  <c r="I627" i="3"/>
  <c r="H627" i="3"/>
  <c r="G627" i="3"/>
  <c r="I626" i="3"/>
  <c r="H626" i="3"/>
  <c r="G626" i="3"/>
  <c r="I625" i="3"/>
  <c r="H625" i="3"/>
  <c r="G625" i="3"/>
  <c r="I624" i="3"/>
  <c r="H624" i="3"/>
  <c r="G624" i="3"/>
  <c r="I623" i="3"/>
  <c r="H623" i="3"/>
  <c r="G623" i="3"/>
  <c r="I622" i="3"/>
  <c r="H622" i="3"/>
  <c r="G622" i="3"/>
  <c r="I621" i="3"/>
  <c r="H621" i="3"/>
  <c r="G621" i="3"/>
  <c r="I620" i="3"/>
  <c r="H620" i="3"/>
  <c r="G620" i="3"/>
  <c r="I619" i="3"/>
  <c r="H619" i="3"/>
  <c r="G619" i="3"/>
  <c r="I618" i="3"/>
  <c r="H618" i="3"/>
  <c r="G618" i="3"/>
  <c r="I617" i="3"/>
  <c r="H617" i="3"/>
  <c r="G617" i="3"/>
  <c r="I616" i="3"/>
  <c r="H616" i="3"/>
  <c r="G616" i="3"/>
  <c r="I615" i="3"/>
  <c r="H615" i="3"/>
  <c r="G615" i="3"/>
  <c r="I614" i="3"/>
  <c r="H614" i="3"/>
  <c r="G614" i="3"/>
  <c r="I613" i="3"/>
  <c r="H613" i="3"/>
  <c r="G613" i="3"/>
  <c r="I612" i="3"/>
  <c r="H612" i="3"/>
  <c r="G612" i="3"/>
  <c r="I611" i="3"/>
  <c r="H611" i="3"/>
  <c r="G611" i="3"/>
  <c r="I610" i="3"/>
  <c r="H610" i="3"/>
  <c r="G610" i="3"/>
  <c r="I609" i="3"/>
  <c r="H609" i="3"/>
  <c r="G609" i="3"/>
  <c r="I608" i="3"/>
  <c r="H608" i="3"/>
  <c r="G608" i="3"/>
  <c r="I607" i="3"/>
  <c r="H607" i="3"/>
  <c r="G607" i="3"/>
  <c r="I606" i="3"/>
  <c r="H606" i="3"/>
  <c r="G606" i="3"/>
  <c r="I605" i="3"/>
  <c r="H605" i="3"/>
  <c r="G605" i="3"/>
  <c r="I604" i="3"/>
  <c r="H604" i="3"/>
  <c r="G604" i="3"/>
  <c r="I603" i="3"/>
  <c r="H603" i="3"/>
  <c r="G603" i="3"/>
  <c r="I602" i="3"/>
  <c r="H602" i="3"/>
  <c r="G602" i="3"/>
  <c r="I601" i="3"/>
  <c r="H601" i="3"/>
  <c r="G601" i="3"/>
  <c r="I600" i="3"/>
  <c r="H600" i="3"/>
  <c r="G600" i="3"/>
  <c r="I599" i="3"/>
  <c r="H599" i="3"/>
  <c r="G599" i="3"/>
  <c r="I598" i="3"/>
  <c r="H598" i="3"/>
  <c r="G598" i="3"/>
  <c r="I597" i="3"/>
  <c r="H597" i="3"/>
  <c r="G597" i="3"/>
  <c r="I596" i="3"/>
  <c r="H596" i="3"/>
  <c r="G596" i="3"/>
  <c r="I595" i="3"/>
  <c r="H595" i="3"/>
  <c r="G595" i="3"/>
  <c r="I594" i="3"/>
  <c r="H594" i="3"/>
  <c r="G594" i="3"/>
  <c r="I593" i="3"/>
  <c r="H593" i="3"/>
  <c r="G593" i="3"/>
  <c r="I592" i="3"/>
  <c r="H592" i="3"/>
  <c r="G592" i="3"/>
  <c r="I591" i="3"/>
  <c r="H591" i="3"/>
  <c r="G591" i="3"/>
  <c r="I590" i="3"/>
  <c r="H590" i="3"/>
  <c r="G590" i="3"/>
  <c r="I589" i="3"/>
  <c r="H589" i="3"/>
  <c r="G589" i="3"/>
  <c r="I588" i="3"/>
  <c r="H588" i="3"/>
  <c r="G588" i="3"/>
  <c r="I587" i="3"/>
  <c r="H587" i="3"/>
  <c r="G587" i="3"/>
  <c r="I586" i="3"/>
  <c r="H586" i="3"/>
  <c r="G586" i="3"/>
  <c r="I585" i="3"/>
  <c r="H585" i="3"/>
  <c r="G585" i="3"/>
  <c r="I584" i="3"/>
  <c r="H584" i="3"/>
  <c r="G584" i="3"/>
  <c r="I583" i="3"/>
  <c r="H583" i="3"/>
  <c r="G583" i="3"/>
  <c r="I582" i="3"/>
  <c r="H582" i="3"/>
  <c r="G582" i="3"/>
  <c r="I581" i="3"/>
  <c r="H581" i="3"/>
  <c r="G581" i="3"/>
  <c r="I580" i="3"/>
  <c r="H580" i="3"/>
  <c r="G580" i="3"/>
  <c r="I579" i="3"/>
  <c r="H579" i="3"/>
  <c r="G579" i="3"/>
  <c r="I578" i="3"/>
  <c r="H578" i="3"/>
  <c r="G578" i="3"/>
  <c r="I577" i="3"/>
  <c r="H577" i="3"/>
  <c r="G577" i="3"/>
  <c r="I576" i="3"/>
  <c r="H576" i="3"/>
  <c r="G576" i="3"/>
  <c r="I575" i="3"/>
  <c r="H575" i="3"/>
  <c r="G575" i="3"/>
  <c r="I574" i="3"/>
  <c r="H574" i="3"/>
  <c r="G574" i="3"/>
  <c r="I573" i="3"/>
  <c r="H573" i="3"/>
  <c r="G573" i="3"/>
  <c r="I572" i="3"/>
  <c r="H572" i="3"/>
  <c r="G572" i="3"/>
  <c r="I571" i="3"/>
  <c r="H571" i="3"/>
  <c r="G571" i="3"/>
  <c r="I570" i="3"/>
  <c r="H570" i="3"/>
  <c r="G570" i="3"/>
  <c r="I569" i="3"/>
  <c r="H569" i="3"/>
  <c r="G569" i="3"/>
  <c r="I568" i="3"/>
  <c r="H568" i="3"/>
  <c r="G568" i="3"/>
  <c r="I567" i="3"/>
  <c r="H567" i="3"/>
  <c r="G567" i="3"/>
  <c r="I566" i="3"/>
  <c r="H566" i="3"/>
  <c r="G566" i="3"/>
  <c r="I565" i="3"/>
  <c r="H565" i="3"/>
  <c r="G565" i="3"/>
  <c r="I564" i="3"/>
  <c r="H564" i="3"/>
  <c r="G564" i="3"/>
  <c r="I563" i="3"/>
  <c r="H563" i="3"/>
  <c r="G563" i="3"/>
  <c r="I562" i="3"/>
  <c r="H562" i="3"/>
  <c r="G562" i="3"/>
  <c r="I561" i="3"/>
  <c r="H561" i="3"/>
  <c r="G561" i="3"/>
  <c r="I560" i="3"/>
  <c r="H560" i="3"/>
  <c r="G560" i="3"/>
  <c r="I559" i="3"/>
  <c r="H559" i="3"/>
  <c r="G559" i="3"/>
  <c r="I558" i="3"/>
  <c r="H558" i="3"/>
  <c r="G558" i="3"/>
  <c r="I557" i="3"/>
  <c r="H557" i="3"/>
  <c r="G557" i="3"/>
  <c r="I556" i="3"/>
  <c r="H556" i="3"/>
  <c r="G556" i="3"/>
  <c r="I555" i="3"/>
  <c r="H555" i="3"/>
  <c r="G555" i="3"/>
  <c r="I554" i="3"/>
  <c r="H554" i="3"/>
  <c r="G554" i="3"/>
  <c r="I553" i="3"/>
  <c r="H553" i="3"/>
  <c r="G553" i="3"/>
  <c r="I552" i="3"/>
  <c r="H552" i="3"/>
  <c r="G552" i="3"/>
  <c r="I551" i="3"/>
  <c r="H551" i="3"/>
  <c r="G551" i="3"/>
  <c r="I550" i="3"/>
  <c r="H550" i="3"/>
  <c r="G550" i="3"/>
  <c r="I549" i="3"/>
  <c r="H549" i="3"/>
  <c r="G549" i="3"/>
  <c r="I548" i="3"/>
  <c r="H548" i="3"/>
  <c r="G548" i="3"/>
  <c r="I547" i="3"/>
  <c r="H547" i="3"/>
  <c r="G547" i="3"/>
  <c r="I546" i="3"/>
  <c r="H546" i="3"/>
  <c r="G546" i="3"/>
  <c r="I545" i="3"/>
  <c r="H545" i="3"/>
  <c r="G545" i="3"/>
  <c r="I544" i="3"/>
  <c r="H544" i="3"/>
  <c r="G544" i="3"/>
  <c r="I543" i="3"/>
  <c r="H543" i="3"/>
  <c r="G543" i="3"/>
  <c r="I542" i="3"/>
  <c r="H542" i="3"/>
  <c r="G542" i="3"/>
  <c r="I541" i="3"/>
  <c r="H541" i="3"/>
  <c r="G541" i="3"/>
  <c r="I540" i="3"/>
  <c r="H540" i="3"/>
  <c r="G540" i="3"/>
  <c r="I539" i="3"/>
  <c r="H539" i="3"/>
  <c r="G539" i="3"/>
  <c r="I538" i="3"/>
  <c r="H538" i="3"/>
  <c r="G538" i="3"/>
  <c r="I537" i="3"/>
  <c r="H537" i="3"/>
  <c r="G537" i="3"/>
  <c r="I536" i="3"/>
  <c r="H536" i="3"/>
  <c r="G536" i="3"/>
  <c r="I535" i="3"/>
  <c r="H535" i="3"/>
  <c r="G535" i="3"/>
  <c r="I534" i="3"/>
  <c r="H534" i="3"/>
  <c r="G534" i="3"/>
  <c r="I533" i="3"/>
  <c r="H533" i="3"/>
  <c r="G533" i="3"/>
  <c r="I532" i="3"/>
  <c r="H532" i="3"/>
  <c r="G532" i="3"/>
  <c r="I531" i="3"/>
  <c r="H531" i="3"/>
  <c r="G531" i="3"/>
  <c r="I530" i="3"/>
  <c r="H530" i="3"/>
  <c r="G530" i="3"/>
  <c r="I529" i="3"/>
  <c r="H529" i="3"/>
  <c r="G529" i="3"/>
  <c r="I528" i="3"/>
  <c r="H528" i="3"/>
  <c r="G528" i="3"/>
  <c r="I527" i="3"/>
  <c r="H527" i="3"/>
  <c r="G527" i="3"/>
  <c r="I526" i="3"/>
  <c r="H526" i="3"/>
  <c r="G526" i="3"/>
  <c r="I525" i="3"/>
  <c r="H525" i="3"/>
  <c r="G525" i="3"/>
  <c r="I524" i="3"/>
  <c r="H524" i="3"/>
  <c r="G524" i="3"/>
  <c r="I523" i="3"/>
  <c r="H523" i="3"/>
  <c r="G523" i="3"/>
  <c r="I522" i="3"/>
  <c r="H522" i="3"/>
  <c r="G522" i="3"/>
  <c r="I521" i="3"/>
  <c r="H521" i="3"/>
  <c r="G521" i="3"/>
  <c r="I520" i="3"/>
  <c r="H520" i="3"/>
  <c r="G520" i="3"/>
  <c r="I519" i="3"/>
  <c r="H519" i="3"/>
  <c r="G519" i="3"/>
  <c r="I518" i="3"/>
  <c r="H518" i="3"/>
  <c r="G518" i="3"/>
  <c r="I517" i="3"/>
  <c r="H517" i="3"/>
  <c r="G517" i="3"/>
  <c r="I516" i="3"/>
  <c r="H516" i="3"/>
  <c r="G516" i="3"/>
  <c r="I515" i="3"/>
  <c r="H515" i="3"/>
  <c r="G515" i="3"/>
  <c r="I514" i="3"/>
  <c r="H514" i="3"/>
  <c r="G514" i="3"/>
  <c r="I513" i="3"/>
  <c r="H513" i="3"/>
  <c r="G513" i="3"/>
  <c r="I512" i="3"/>
  <c r="H512" i="3"/>
  <c r="G512" i="3"/>
  <c r="I511" i="3"/>
  <c r="H511" i="3"/>
  <c r="G511" i="3"/>
  <c r="I510" i="3"/>
  <c r="H510" i="3"/>
  <c r="G510" i="3"/>
  <c r="I509" i="3"/>
  <c r="H509" i="3"/>
  <c r="G509" i="3"/>
  <c r="I508" i="3"/>
  <c r="H508" i="3"/>
  <c r="G508" i="3"/>
  <c r="I507" i="3"/>
  <c r="H507" i="3"/>
  <c r="G507" i="3"/>
  <c r="I506" i="3"/>
  <c r="H506" i="3"/>
  <c r="G506" i="3"/>
  <c r="I505" i="3"/>
  <c r="H505" i="3"/>
  <c r="G505" i="3"/>
  <c r="I504" i="3"/>
  <c r="H504" i="3"/>
  <c r="G504" i="3"/>
  <c r="I503" i="3"/>
  <c r="H503" i="3"/>
  <c r="G503" i="3"/>
  <c r="I502" i="3"/>
  <c r="H502" i="3"/>
  <c r="G502" i="3"/>
  <c r="I501" i="3"/>
  <c r="H501" i="3"/>
  <c r="G501" i="3"/>
  <c r="I500" i="3"/>
  <c r="H500" i="3"/>
  <c r="G500" i="3"/>
  <c r="I499" i="3"/>
  <c r="H499" i="3"/>
  <c r="G499" i="3"/>
  <c r="I498" i="3"/>
  <c r="H498" i="3"/>
  <c r="G498" i="3"/>
  <c r="I497" i="3"/>
  <c r="H497" i="3"/>
  <c r="G497" i="3"/>
  <c r="I496" i="3"/>
  <c r="H496" i="3"/>
  <c r="G496" i="3"/>
  <c r="I495" i="3"/>
  <c r="H495" i="3"/>
  <c r="G495" i="3"/>
  <c r="I494" i="3"/>
  <c r="H494" i="3"/>
  <c r="G494" i="3"/>
  <c r="I493" i="3"/>
  <c r="H493" i="3"/>
  <c r="G493" i="3"/>
  <c r="I492" i="3"/>
  <c r="H492" i="3"/>
  <c r="G492" i="3"/>
  <c r="I491" i="3"/>
  <c r="H491" i="3"/>
  <c r="G491" i="3"/>
  <c r="I490" i="3"/>
  <c r="H490" i="3"/>
  <c r="G490" i="3"/>
  <c r="I489" i="3"/>
  <c r="H489" i="3"/>
  <c r="G489" i="3"/>
  <c r="I488" i="3"/>
  <c r="H488" i="3"/>
  <c r="G488" i="3"/>
  <c r="I487" i="3"/>
  <c r="H487" i="3"/>
  <c r="G487" i="3"/>
  <c r="I486" i="3"/>
  <c r="H486" i="3"/>
  <c r="G486" i="3"/>
  <c r="I485" i="3"/>
  <c r="H485" i="3"/>
  <c r="G485" i="3"/>
  <c r="I484" i="3"/>
  <c r="H484" i="3"/>
  <c r="G484" i="3"/>
  <c r="I483" i="3"/>
  <c r="H483" i="3"/>
  <c r="G483" i="3"/>
  <c r="I482" i="3"/>
  <c r="H482" i="3"/>
  <c r="G482" i="3"/>
  <c r="I481" i="3"/>
  <c r="H481" i="3"/>
  <c r="G481" i="3"/>
  <c r="I480" i="3"/>
  <c r="H480" i="3"/>
  <c r="G480" i="3"/>
  <c r="I479" i="3"/>
  <c r="H479" i="3"/>
  <c r="G479" i="3"/>
  <c r="I478" i="3"/>
  <c r="H478" i="3"/>
  <c r="G478" i="3"/>
  <c r="I477" i="3"/>
  <c r="H477" i="3"/>
  <c r="G477" i="3"/>
  <c r="I476" i="3"/>
  <c r="H476" i="3"/>
  <c r="G476" i="3"/>
  <c r="I475" i="3"/>
  <c r="H475" i="3"/>
  <c r="G475" i="3"/>
  <c r="I474" i="3"/>
  <c r="H474" i="3"/>
  <c r="G474" i="3"/>
  <c r="I473" i="3"/>
  <c r="H473" i="3"/>
  <c r="G473" i="3"/>
  <c r="I472" i="3"/>
  <c r="H472" i="3"/>
  <c r="G472" i="3"/>
  <c r="I471" i="3"/>
  <c r="H471" i="3"/>
  <c r="G471" i="3"/>
  <c r="I470" i="3"/>
  <c r="H470" i="3"/>
  <c r="G470" i="3"/>
  <c r="I469" i="3"/>
  <c r="H469" i="3"/>
  <c r="G469" i="3"/>
  <c r="I468" i="3"/>
  <c r="H468" i="3"/>
  <c r="G468" i="3"/>
  <c r="I467" i="3"/>
  <c r="H467" i="3"/>
  <c r="G467" i="3"/>
  <c r="I466" i="3"/>
  <c r="H466" i="3"/>
  <c r="G466" i="3"/>
  <c r="I465" i="3"/>
  <c r="H465" i="3"/>
  <c r="G465" i="3"/>
  <c r="I464" i="3"/>
  <c r="H464" i="3"/>
  <c r="G464" i="3"/>
  <c r="I463" i="3"/>
  <c r="H463" i="3"/>
  <c r="G463" i="3"/>
  <c r="I462" i="3"/>
  <c r="H462" i="3"/>
  <c r="G462" i="3"/>
  <c r="I461" i="3"/>
  <c r="H461" i="3"/>
  <c r="G461" i="3"/>
  <c r="I460" i="3"/>
  <c r="H460" i="3"/>
  <c r="G460" i="3"/>
  <c r="I459" i="3"/>
  <c r="H459" i="3"/>
  <c r="G459" i="3"/>
  <c r="I458" i="3"/>
  <c r="H458" i="3"/>
  <c r="G458" i="3"/>
  <c r="I457" i="3"/>
  <c r="H457" i="3"/>
  <c r="G457" i="3"/>
  <c r="I456" i="3"/>
  <c r="H456" i="3"/>
  <c r="G456" i="3"/>
  <c r="I455" i="3"/>
  <c r="H455" i="3"/>
  <c r="G455" i="3"/>
  <c r="I454" i="3"/>
  <c r="H454" i="3"/>
  <c r="G454" i="3"/>
  <c r="I453" i="3"/>
  <c r="H453" i="3"/>
  <c r="G453" i="3"/>
  <c r="I452" i="3"/>
  <c r="H452" i="3"/>
  <c r="G452" i="3"/>
  <c r="I451" i="3"/>
  <c r="H451" i="3"/>
  <c r="G451" i="3"/>
  <c r="I450" i="3"/>
  <c r="H450" i="3"/>
  <c r="G450" i="3"/>
  <c r="I449" i="3"/>
  <c r="H449" i="3"/>
  <c r="G449" i="3"/>
  <c r="I448" i="3"/>
  <c r="H448" i="3"/>
  <c r="G448" i="3"/>
  <c r="I447" i="3"/>
  <c r="H447" i="3"/>
  <c r="G447" i="3"/>
  <c r="I446" i="3"/>
  <c r="H446" i="3"/>
  <c r="G446" i="3"/>
  <c r="I445" i="3"/>
  <c r="H445" i="3"/>
  <c r="G445" i="3"/>
  <c r="I444" i="3"/>
  <c r="H444" i="3"/>
  <c r="G444" i="3"/>
  <c r="I443" i="3"/>
  <c r="H443" i="3"/>
  <c r="G443" i="3"/>
  <c r="I442" i="3"/>
  <c r="H442" i="3"/>
  <c r="G442" i="3"/>
  <c r="I441" i="3"/>
  <c r="H441" i="3"/>
  <c r="G441" i="3"/>
  <c r="I440" i="3"/>
  <c r="H440" i="3"/>
  <c r="G440" i="3"/>
  <c r="I439" i="3"/>
  <c r="H439" i="3"/>
  <c r="G439" i="3"/>
  <c r="I438" i="3"/>
  <c r="H438" i="3"/>
  <c r="G438" i="3"/>
  <c r="I437" i="3"/>
  <c r="H437" i="3"/>
  <c r="G437" i="3"/>
  <c r="I436" i="3"/>
  <c r="H436" i="3"/>
  <c r="G436" i="3"/>
  <c r="I435" i="3"/>
  <c r="H435" i="3"/>
  <c r="G435" i="3"/>
  <c r="I434" i="3"/>
  <c r="H434" i="3"/>
  <c r="G434" i="3"/>
  <c r="I433" i="3"/>
  <c r="H433" i="3"/>
  <c r="G433" i="3"/>
  <c r="I432" i="3"/>
  <c r="H432" i="3"/>
  <c r="G432" i="3"/>
  <c r="I431" i="3"/>
  <c r="H431" i="3"/>
  <c r="G431" i="3"/>
  <c r="I430" i="3"/>
  <c r="H430" i="3"/>
  <c r="G430" i="3"/>
  <c r="I429" i="3"/>
  <c r="H429" i="3"/>
  <c r="G429" i="3"/>
  <c r="I428" i="3"/>
  <c r="H428" i="3"/>
  <c r="G428" i="3"/>
  <c r="I427" i="3"/>
  <c r="H427" i="3"/>
  <c r="G427" i="3"/>
  <c r="I426" i="3"/>
  <c r="H426" i="3"/>
  <c r="G426" i="3"/>
  <c r="I425" i="3"/>
  <c r="H425" i="3"/>
  <c r="G425" i="3"/>
  <c r="I424" i="3"/>
  <c r="H424" i="3"/>
  <c r="G424" i="3"/>
  <c r="I423" i="3"/>
  <c r="H423" i="3"/>
  <c r="G423" i="3"/>
  <c r="I422" i="3"/>
  <c r="H422" i="3"/>
  <c r="G422" i="3"/>
  <c r="I421" i="3"/>
  <c r="H421" i="3"/>
  <c r="G421" i="3"/>
  <c r="I420" i="3"/>
  <c r="H420" i="3"/>
  <c r="G420" i="3"/>
  <c r="I419" i="3"/>
  <c r="H419" i="3"/>
  <c r="G419" i="3"/>
  <c r="I418" i="3"/>
  <c r="H418" i="3"/>
  <c r="G418" i="3"/>
  <c r="I417" i="3"/>
  <c r="H417" i="3"/>
  <c r="G417" i="3"/>
  <c r="I416" i="3"/>
  <c r="H416" i="3"/>
  <c r="G416" i="3"/>
  <c r="I415" i="3"/>
  <c r="H415" i="3"/>
  <c r="G415" i="3"/>
  <c r="I414" i="3"/>
  <c r="H414" i="3"/>
  <c r="G414" i="3"/>
  <c r="I413" i="3"/>
  <c r="H413" i="3"/>
  <c r="G413" i="3"/>
  <c r="I412" i="3"/>
  <c r="H412" i="3"/>
  <c r="G412" i="3"/>
  <c r="I411" i="3"/>
  <c r="H411" i="3"/>
  <c r="G411" i="3"/>
  <c r="I410" i="3"/>
  <c r="H410" i="3"/>
  <c r="G410" i="3"/>
  <c r="I409" i="3"/>
  <c r="H409" i="3"/>
  <c r="G409" i="3"/>
  <c r="I408" i="3"/>
  <c r="H408" i="3"/>
  <c r="G408" i="3"/>
  <c r="I407" i="3"/>
  <c r="H407" i="3"/>
  <c r="G407" i="3"/>
  <c r="I406" i="3"/>
  <c r="H406" i="3"/>
  <c r="G406" i="3"/>
  <c r="I405" i="3"/>
  <c r="H405" i="3"/>
  <c r="G405" i="3"/>
  <c r="I404" i="3"/>
  <c r="H404" i="3"/>
  <c r="G404" i="3"/>
  <c r="I403" i="3"/>
  <c r="H403" i="3"/>
  <c r="G403" i="3"/>
  <c r="I402" i="3"/>
  <c r="H402" i="3"/>
  <c r="G402" i="3"/>
  <c r="I401" i="3"/>
  <c r="H401" i="3"/>
  <c r="G401" i="3"/>
  <c r="I400" i="3"/>
  <c r="H400" i="3"/>
  <c r="G400" i="3"/>
  <c r="I399" i="3"/>
  <c r="H399" i="3"/>
  <c r="G399" i="3"/>
  <c r="I398" i="3"/>
  <c r="H398" i="3"/>
  <c r="G398" i="3"/>
  <c r="I397" i="3"/>
  <c r="H397" i="3"/>
  <c r="G397" i="3"/>
  <c r="I396" i="3"/>
  <c r="H396" i="3"/>
  <c r="G396" i="3"/>
  <c r="I395" i="3"/>
  <c r="H395" i="3"/>
  <c r="G395" i="3"/>
  <c r="I394" i="3"/>
  <c r="H394" i="3"/>
  <c r="G394" i="3"/>
  <c r="I393" i="3"/>
  <c r="H393" i="3"/>
  <c r="G393" i="3"/>
  <c r="I392" i="3"/>
  <c r="H392" i="3"/>
  <c r="G392" i="3"/>
  <c r="I391" i="3"/>
  <c r="H391" i="3"/>
  <c r="G391" i="3"/>
  <c r="I390" i="3"/>
  <c r="H390" i="3"/>
  <c r="G390" i="3"/>
  <c r="I389" i="3"/>
  <c r="H389" i="3"/>
  <c r="G389" i="3"/>
  <c r="I388" i="3"/>
  <c r="H388" i="3"/>
  <c r="G388" i="3"/>
  <c r="I387" i="3"/>
  <c r="H387" i="3"/>
  <c r="G387" i="3"/>
  <c r="I386" i="3"/>
  <c r="H386" i="3"/>
  <c r="G386" i="3"/>
  <c r="I385" i="3"/>
  <c r="H385" i="3"/>
  <c r="G385" i="3"/>
  <c r="I384" i="3"/>
  <c r="H384" i="3"/>
  <c r="G384" i="3"/>
  <c r="I383" i="3"/>
  <c r="H383" i="3"/>
  <c r="G383" i="3"/>
  <c r="I382" i="3"/>
  <c r="H382" i="3"/>
  <c r="G382" i="3"/>
  <c r="I381" i="3"/>
  <c r="H381" i="3"/>
  <c r="G381" i="3"/>
  <c r="I380" i="3"/>
  <c r="H380" i="3"/>
  <c r="G380" i="3"/>
  <c r="I379" i="3"/>
  <c r="H379" i="3"/>
  <c r="G379" i="3"/>
  <c r="I378" i="3"/>
  <c r="H378" i="3"/>
  <c r="G378" i="3"/>
  <c r="I377" i="3"/>
  <c r="H377" i="3"/>
  <c r="G377" i="3"/>
  <c r="I376" i="3"/>
  <c r="H376" i="3"/>
  <c r="G376" i="3"/>
  <c r="I375" i="3"/>
  <c r="H375" i="3"/>
  <c r="G375" i="3"/>
  <c r="I374" i="3"/>
  <c r="H374" i="3"/>
  <c r="G374" i="3"/>
  <c r="I373" i="3"/>
  <c r="H373" i="3"/>
  <c r="G373" i="3"/>
  <c r="I372" i="3"/>
  <c r="H372" i="3"/>
  <c r="G372" i="3"/>
  <c r="I371" i="3"/>
  <c r="H371" i="3"/>
  <c r="G371" i="3"/>
  <c r="I370" i="3"/>
  <c r="H370" i="3"/>
  <c r="G370" i="3"/>
  <c r="I369" i="3"/>
  <c r="H369" i="3"/>
  <c r="G369" i="3"/>
  <c r="I368" i="3"/>
  <c r="H368" i="3"/>
  <c r="G368" i="3"/>
  <c r="I367" i="3"/>
  <c r="H367" i="3"/>
  <c r="G367" i="3"/>
  <c r="I366" i="3"/>
  <c r="H366" i="3"/>
  <c r="G366" i="3"/>
  <c r="I365" i="3"/>
  <c r="H365" i="3"/>
  <c r="G365" i="3"/>
  <c r="I364" i="3"/>
  <c r="H364" i="3"/>
  <c r="G364" i="3"/>
  <c r="I363" i="3"/>
  <c r="H363" i="3"/>
  <c r="G363" i="3"/>
  <c r="I362" i="3"/>
  <c r="H362" i="3"/>
  <c r="G362" i="3"/>
  <c r="I361" i="3"/>
  <c r="H361" i="3"/>
  <c r="G361" i="3"/>
  <c r="I360" i="3"/>
  <c r="H360" i="3"/>
  <c r="G360" i="3"/>
  <c r="I359" i="3"/>
  <c r="H359" i="3"/>
  <c r="G359" i="3"/>
  <c r="I358" i="3"/>
  <c r="H358" i="3"/>
  <c r="G358" i="3"/>
  <c r="I357" i="3"/>
  <c r="H357" i="3"/>
  <c r="G357" i="3"/>
  <c r="I356" i="3"/>
  <c r="H356" i="3"/>
  <c r="G356" i="3"/>
  <c r="I355" i="3"/>
  <c r="H355" i="3"/>
  <c r="G355" i="3"/>
  <c r="I354" i="3"/>
  <c r="H354" i="3"/>
  <c r="G354" i="3"/>
  <c r="I353" i="3"/>
  <c r="H353" i="3"/>
  <c r="G353" i="3"/>
  <c r="I352" i="3"/>
  <c r="H352" i="3"/>
  <c r="G352" i="3"/>
  <c r="I351" i="3"/>
  <c r="H351" i="3"/>
  <c r="G351" i="3"/>
  <c r="I350" i="3"/>
  <c r="H350" i="3"/>
  <c r="G350" i="3"/>
  <c r="I349" i="3"/>
  <c r="H349" i="3"/>
  <c r="G349" i="3"/>
  <c r="I348" i="3"/>
  <c r="H348" i="3"/>
  <c r="G348" i="3"/>
  <c r="I347" i="3"/>
  <c r="H347" i="3"/>
  <c r="G347" i="3"/>
  <c r="I346" i="3"/>
  <c r="H346" i="3"/>
  <c r="G346" i="3"/>
  <c r="I345" i="3"/>
  <c r="H345" i="3"/>
  <c r="G345" i="3"/>
  <c r="I344" i="3"/>
  <c r="H344" i="3"/>
  <c r="G344" i="3"/>
  <c r="I343" i="3"/>
  <c r="H343" i="3"/>
  <c r="G343" i="3"/>
  <c r="I342" i="3"/>
  <c r="H342" i="3"/>
  <c r="G342" i="3"/>
  <c r="I341" i="3"/>
  <c r="H341" i="3"/>
  <c r="G341" i="3"/>
  <c r="I340" i="3"/>
  <c r="H340" i="3"/>
  <c r="G340" i="3"/>
  <c r="I339" i="3"/>
  <c r="H339" i="3"/>
  <c r="G339" i="3"/>
  <c r="I338" i="3"/>
  <c r="H338" i="3"/>
  <c r="G338" i="3"/>
  <c r="I337" i="3"/>
  <c r="H337" i="3"/>
  <c r="G337" i="3"/>
  <c r="I336" i="3"/>
  <c r="H336" i="3"/>
  <c r="G336" i="3"/>
  <c r="I335" i="3"/>
  <c r="H335" i="3"/>
  <c r="G335" i="3"/>
  <c r="I334" i="3"/>
  <c r="H334" i="3"/>
  <c r="G334" i="3"/>
  <c r="I333" i="3"/>
  <c r="H333" i="3"/>
  <c r="G333" i="3"/>
  <c r="I332" i="3"/>
  <c r="H332" i="3"/>
  <c r="G332" i="3"/>
  <c r="I331" i="3"/>
  <c r="H331" i="3"/>
  <c r="G331" i="3"/>
  <c r="I330" i="3"/>
  <c r="H330" i="3"/>
  <c r="G330" i="3"/>
  <c r="I329" i="3"/>
  <c r="H329" i="3"/>
  <c r="G329" i="3"/>
  <c r="I328" i="3"/>
  <c r="H328" i="3"/>
  <c r="G328" i="3"/>
  <c r="I327" i="3"/>
  <c r="H327" i="3"/>
  <c r="G327" i="3"/>
  <c r="I326" i="3"/>
  <c r="H326" i="3"/>
  <c r="G326" i="3"/>
  <c r="I325" i="3"/>
  <c r="H325" i="3"/>
  <c r="G325" i="3"/>
  <c r="I324" i="3"/>
  <c r="H324" i="3"/>
  <c r="G324" i="3"/>
  <c r="I323" i="3"/>
  <c r="H323" i="3"/>
  <c r="G323" i="3"/>
  <c r="I322" i="3"/>
  <c r="H322" i="3"/>
  <c r="G322" i="3"/>
  <c r="I321" i="3"/>
  <c r="H321" i="3"/>
  <c r="G321" i="3"/>
  <c r="I320" i="3"/>
  <c r="H320" i="3"/>
  <c r="G320" i="3"/>
  <c r="I319" i="3"/>
  <c r="H319" i="3"/>
  <c r="G319" i="3"/>
  <c r="I318" i="3"/>
  <c r="H318" i="3"/>
  <c r="G318" i="3"/>
  <c r="I317" i="3"/>
  <c r="H317" i="3"/>
  <c r="G317" i="3"/>
  <c r="I316" i="3"/>
  <c r="H316" i="3"/>
  <c r="G316" i="3"/>
  <c r="I315" i="3"/>
  <c r="H315" i="3"/>
  <c r="G315" i="3"/>
  <c r="I314" i="3"/>
  <c r="H314" i="3"/>
  <c r="G314" i="3"/>
  <c r="I313" i="3"/>
  <c r="H313" i="3"/>
  <c r="G313" i="3"/>
  <c r="I312" i="3"/>
  <c r="H312" i="3"/>
  <c r="G312" i="3"/>
  <c r="I311" i="3"/>
  <c r="H311" i="3"/>
  <c r="G311" i="3"/>
  <c r="I310" i="3"/>
  <c r="H310" i="3"/>
  <c r="G310" i="3"/>
  <c r="I309" i="3"/>
  <c r="H309" i="3"/>
  <c r="G309" i="3"/>
  <c r="I308" i="3"/>
  <c r="H308" i="3"/>
  <c r="G308" i="3"/>
  <c r="I307" i="3"/>
  <c r="H307" i="3"/>
  <c r="G307" i="3"/>
  <c r="I306" i="3"/>
  <c r="H306" i="3"/>
  <c r="G306" i="3"/>
  <c r="I305" i="3"/>
  <c r="H305" i="3"/>
  <c r="G305" i="3"/>
  <c r="I304" i="3"/>
  <c r="H304" i="3"/>
  <c r="G304" i="3"/>
  <c r="I303" i="3"/>
  <c r="H303" i="3"/>
  <c r="G303" i="3"/>
  <c r="I302" i="3"/>
  <c r="H302" i="3"/>
  <c r="G302" i="3"/>
  <c r="I301" i="3"/>
  <c r="H301" i="3"/>
  <c r="G301" i="3"/>
  <c r="I300" i="3"/>
  <c r="H300" i="3"/>
  <c r="G300" i="3"/>
  <c r="I299" i="3"/>
  <c r="H299" i="3"/>
  <c r="G299" i="3"/>
  <c r="I298" i="3"/>
  <c r="H298" i="3"/>
  <c r="G298" i="3"/>
  <c r="I297" i="3"/>
  <c r="H297" i="3"/>
  <c r="G297" i="3"/>
  <c r="I296" i="3"/>
  <c r="H296" i="3"/>
  <c r="G296" i="3"/>
  <c r="I295" i="3"/>
  <c r="H295" i="3"/>
  <c r="G295" i="3"/>
  <c r="I294" i="3"/>
  <c r="H294" i="3"/>
  <c r="G294" i="3"/>
  <c r="I293" i="3"/>
  <c r="H293" i="3"/>
  <c r="G293" i="3"/>
  <c r="I292" i="3"/>
  <c r="H292" i="3"/>
  <c r="G292" i="3"/>
  <c r="I291" i="3"/>
  <c r="H291" i="3"/>
  <c r="G291" i="3"/>
  <c r="I290" i="3"/>
  <c r="H290" i="3"/>
  <c r="G290" i="3"/>
  <c r="I289" i="3"/>
  <c r="H289" i="3"/>
  <c r="G289" i="3"/>
  <c r="I288" i="3"/>
  <c r="H288" i="3"/>
  <c r="G288" i="3"/>
  <c r="I287" i="3"/>
  <c r="H287" i="3"/>
  <c r="G287" i="3"/>
  <c r="I286" i="3"/>
  <c r="H286" i="3"/>
  <c r="G286" i="3"/>
  <c r="I285" i="3"/>
  <c r="H285" i="3"/>
  <c r="G285" i="3"/>
  <c r="I284" i="3"/>
  <c r="H284" i="3"/>
  <c r="G284" i="3"/>
  <c r="I283" i="3"/>
  <c r="H283" i="3"/>
  <c r="G283" i="3"/>
  <c r="I282" i="3"/>
  <c r="H282" i="3"/>
  <c r="G282" i="3"/>
  <c r="I281" i="3"/>
  <c r="H281" i="3"/>
  <c r="G281" i="3"/>
  <c r="I280" i="3"/>
  <c r="H280" i="3"/>
  <c r="G280" i="3"/>
  <c r="I279" i="3"/>
  <c r="H279" i="3"/>
  <c r="G279" i="3"/>
  <c r="I278" i="3"/>
  <c r="H278" i="3"/>
  <c r="G278" i="3"/>
  <c r="I277" i="3"/>
  <c r="H277" i="3"/>
  <c r="G277" i="3"/>
  <c r="I276" i="3"/>
  <c r="H276" i="3"/>
  <c r="G276" i="3"/>
  <c r="I275" i="3"/>
  <c r="H275" i="3"/>
  <c r="G275" i="3"/>
  <c r="I274" i="3"/>
  <c r="H274" i="3"/>
  <c r="G274" i="3"/>
  <c r="I273" i="3"/>
  <c r="H273" i="3"/>
  <c r="G273" i="3"/>
  <c r="I272" i="3"/>
  <c r="H272" i="3"/>
  <c r="G272" i="3"/>
  <c r="I271" i="3"/>
  <c r="H271" i="3"/>
  <c r="G271" i="3"/>
  <c r="I270" i="3"/>
  <c r="H270" i="3"/>
  <c r="G270" i="3"/>
  <c r="I269" i="3"/>
  <c r="H269" i="3"/>
  <c r="G269" i="3"/>
  <c r="I268" i="3"/>
  <c r="H268" i="3"/>
  <c r="G268" i="3"/>
  <c r="I267" i="3"/>
  <c r="H267" i="3"/>
  <c r="G267" i="3"/>
  <c r="I266" i="3"/>
  <c r="H266" i="3"/>
  <c r="G266" i="3"/>
  <c r="I265" i="3"/>
  <c r="H265" i="3"/>
  <c r="G265" i="3"/>
  <c r="I264" i="3"/>
  <c r="H264" i="3"/>
  <c r="G264" i="3"/>
  <c r="I263" i="3"/>
  <c r="H263" i="3"/>
  <c r="G263" i="3"/>
  <c r="I262" i="3"/>
  <c r="H262" i="3"/>
  <c r="G262" i="3"/>
  <c r="I261" i="3"/>
  <c r="H261" i="3"/>
  <c r="G261" i="3"/>
  <c r="I260" i="3"/>
  <c r="H260" i="3"/>
  <c r="G260" i="3"/>
  <c r="I259" i="3"/>
  <c r="H259" i="3"/>
  <c r="G259" i="3"/>
  <c r="I258" i="3"/>
  <c r="H258" i="3"/>
  <c r="G258" i="3"/>
  <c r="I257" i="3"/>
  <c r="H257" i="3"/>
  <c r="G257" i="3"/>
  <c r="I256" i="3"/>
  <c r="H256" i="3"/>
  <c r="G256" i="3"/>
  <c r="I255" i="3"/>
  <c r="H255" i="3"/>
  <c r="G255" i="3"/>
  <c r="I254" i="3"/>
  <c r="H254" i="3"/>
  <c r="G254" i="3"/>
  <c r="I253" i="3"/>
  <c r="H253" i="3"/>
  <c r="G253" i="3"/>
  <c r="I252" i="3"/>
  <c r="H252" i="3"/>
  <c r="G252" i="3"/>
  <c r="I251" i="3"/>
  <c r="H251" i="3"/>
  <c r="G251" i="3"/>
  <c r="I250" i="3"/>
  <c r="H250" i="3"/>
  <c r="G250" i="3"/>
  <c r="I249" i="3"/>
  <c r="H249" i="3"/>
  <c r="G249" i="3"/>
  <c r="I248" i="3"/>
  <c r="H248" i="3"/>
  <c r="G248" i="3"/>
  <c r="I247" i="3"/>
  <c r="H247" i="3"/>
  <c r="G247" i="3"/>
  <c r="I246" i="3"/>
  <c r="H246" i="3"/>
  <c r="G246" i="3"/>
  <c r="I245" i="3"/>
  <c r="H245" i="3"/>
  <c r="G245" i="3"/>
  <c r="I244" i="3"/>
  <c r="H244" i="3"/>
  <c r="G244" i="3"/>
  <c r="I243" i="3"/>
  <c r="H243" i="3"/>
  <c r="G243" i="3"/>
  <c r="I242" i="3"/>
  <c r="H242" i="3"/>
  <c r="G242" i="3"/>
  <c r="I241" i="3"/>
  <c r="H241" i="3"/>
  <c r="G241" i="3"/>
  <c r="I240" i="3"/>
  <c r="H240" i="3"/>
  <c r="G240" i="3"/>
  <c r="I239" i="3"/>
  <c r="H239" i="3"/>
  <c r="G239" i="3"/>
  <c r="I238" i="3"/>
  <c r="H238" i="3"/>
  <c r="G238" i="3"/>
  <c r="I237" i="3"/>
  <c r="H237" i="3"/>
  <c r="G237" i="3"/>
  <c r="I236" i="3"/>
  <c r="H236" i="3"/>
  <c r="G236" i="3"/>
  <c r="I235" i="3"/>
  <c r="H235" i="3"/>
  <c r="G235" i="3"/>
  <c r="I234" i="3"/>
  <c r="H234" i="3"/>
  <c r="G234" i="3"/>
  <c r="I233" i="3"/>
  <c r="H233" i="3"/>
  <c r="G233" i="3"/>
  <c r="I232" i="3"/>
  <c r="H232" i="3"/>
  <c r="G232" i="3"/>
  <c r="I231" i="3"/>
  <c r="H231" i="3"/>
  <c r="G231" i="3"/>
  <c r="I230" i="3"/>
  <c r="H230" i="3"/>
  <c r="G230" i="3"/>
  <c r="I229" i="3"/>
  <c r="H229" i="3"/>
  <c r="G229" i="3"/>
  <c r="I228" i="3"/>
  <c r="H228" i="3"/>
  <c r="G228" i="3"/>
  <c r="I227" i="3"/>
  <c r="H227" i="3"/>
  <c r="G227" i="3"/>
  <c r="I226" i="3"/>
  <c r="H226" i="3"/>
  <c r="G226" i="3"/>
  <c r="I225" i="3"/>
  <c r="H225" i="3"/>
  <c r="G225" i="3"/>
  <c r="I224" i="3"/>
  <c r="H224" i="3"/>
  <c r="G224" i="3"/>
  <c r="I223" i="3"/>
  <c r="H223" i="3"/>
  <c r="G223" i="3"/>
  <c r="I222" i="3"/>
  <c r="H222" i="3"/>
  <c r="G222" i="3"/>
  <c r="I221" i="3"/>
  <c r="H221" i="3"/>
  <c r="G221" i="3"/>
  <c r="I220" i="3"/>
  <c r="H220" i="3"/>
  <c r="G220" i="3"/>
  <c r="I219" i="3"/>
  <c r="H219" i="3"/>
  <c r="G219" i="3"/>
  <c r="I218" i="3"/>
  <c r="H218" i="3"/>
  <c r="G218" i="3"/>
  <c r="I217" i="3"/>
  <c r="H217" i="3"/>
  <c r="G217" i="3"/>
  <c r="I216" i="3"/>
  <c r="H216" i="3"/>
  <c r="G216" i="3"/>
  <c r="I215" i="3"/>
  <c r="H215" i="3"/>
  <c r="G215" i="3"/>
  <c r="I214" i="3"/>
  <c r="H214" i="3"/>
  <c r="G214" i="3"/>
  <c r="I213" i="3"/>
  <c r="H213" i="3"/>
  <c r="G213" i="3"/>
  <c r="I212" i="3"/>
  <c r="H212" i="3"/>
  <c r="G212" i="3"/>
  <c r="I211" i="3"/>
  <c r="H211" i="3"/>
  <c r="G211" i="3"/>
  <c r="I210" i="3"/>
  <c r="H210" i="3"/>
  <c r="G210" i="3"/>
  <c r="I209" i="3"/>
  <c r="H209" i="3"/>
  <c r="G209" i="3"/>
  <c r="I208" i="3"/>
  <c r="H208" i="3"/>
  <c r="G208" i="3"/>
  <c r="I207" i="3"/>
  <c r="H207" i="3"/>
  <c r="G207" i="3"/>
  <c r="I206" i="3"/>
  <c r="H206" i="3"/>
  <c r="G206" i="3"/>
  <c r="I205" i="3"/>
  <c r="H205" i="3"/>
  <c r="G205" i="3"/>
  <c r="I204" i="3"/>
  <c r="H204" i="3"/>
  <c r="G204" i="3"/>
  <c r="I203" i="3"/>
  <c r="H203" i="3"/>
  <c r="G203" i="3"/>
  <c r="I202" i="3"/>
  <c r="H202" i="3"/>
  <c r="G202" i="3"/>
  <c r="I201" i="3"/>
  <c r="H201" i="3"/>
  <c r="G201" i="3"/>
  <c r="I200" i="3"/>
  <c r="H200" i="3"/>
  <c r="G200" i="3"/>
  <c r="I199" i="3"/>
  <c r="H199" i="3"/>
  <c r="G199" i="3"/>
  <c r="I198" i="3"/>
  <c r="H198" i="3"/>
  <c r="G198" i="3"/>
  <c r="I197" i="3"/>
  <c r="H197" i="3"/>
  <c r="G197" i="3"/>
  <c r="I196" i="3"/>
  <c r="H196" i="3"/>
  <c r="G196" i="3"/>
  <c r="I195" i="3"/>
  <c r="H195" i="3"/>
  <c r="G195" i="3"/>
  <c r="I194" i="3"/>
  <c r="H194" i="3"/>
  <c r="G194" i="3"/>
  <c r="I193" i="3"/>
  <c r="H193" i="3"/>
  <c r="G193" i="3"/>
  <c r="I192" i="3"/>
  <c r="H192" i="3"/>
  <c r="G192" i="3"/>
  <c r="I191" i="3"/>
  <c r="H191" i="3"/>
  <c r="G191" i="3"/>
  <c r="I190" i="3"/>
  <c r="H190" i="3"/>
  <c r="G190" i="3"/>
  <c r="I189" i="3"/>
  <c r="H189" i="3"/>
  <c r="G189" i="3"/>
  <c r="I188" i="3"/>
  <c r="H188" i="3"/>
  <c r="G188" i="3"/>
  <c r="I187" i="3"/>
  <c r="H187" i="3"/>
  <c r="G187" i="3"/>
  <c r="I186" i="3"/>
  <c r="H186" i="3"/>
  <c r="G186" i="3"/>
  <c r="I185" i="3"/>
  <c r="H185" i="3"/>
  <c r="G185" i="3"/>
  <c r="I184" i="3"/>
  <c r="H184" i="3"/>
  <c r="G184" i="3"/>
  <c r="I183" i="3"/>
  <c r="H183" i="3"/>
  <c r="G183" i="3"/>
  <c r="I182" i="3"/>
  <c r="H182" i="3"/>
  <c r="G182" i="3"/>
  <c r="I181" i="3"/>
  <c r="H181" i="3"/>
  <c r="G181" i="3"/>
  <c r="I180" i="3"/>
  <c r="H180" i="3"/>
  <c r="G180" i="3"/>
  <c r="I179" i="3"/>
  <c r="H179" i="3"/>
  <c r="G179" i="3"/>
  <c r="I178" i="3"/>
  <c r="H178" i="3"/>
  <c r="G178" i="3"/>
  <c r="I177" i="3"/>
  <c r="H177" i="3"/>
  <c r="G177" i="3"/>
  <c r="I176" i="3"/>
  <c r="H176" i="3"/>
  <c r="G176" i="3"/>
  <c r="I175" i="3"/>
  <c r="H175" i="3"/>
  <c r="G175" i="3"/>
  <c r="I174" i="3"/>
  <c r="H174" i="3"/>
  <c r="G174" i="3"/>
  <c r="I173" i="3"/>
  <c r="H173" i="3"/>
  <c r="G173" i="3"/>
  <c r="I172" i="3"/>
  <c r="H172" i="3"/>
  <c r="G172" i="3"/>
  <c r="I171" i="3"/>
  <c r="H171" i="3"/>
  <c r="G171" i="3"/>
  <c r="I170" i="3"/>
  <c r="H170" i="3"/>
  <c r="G170" i="3"/>
  <c r="I169" i="3"/>
  <c r="H169" i="3"/>
  <c r="G169" i="3"/>
  <c r="I168" i="3"/>
  <c r="H168" i="3"/>
  <c r="G168" i="3"/>
  <c r="I167" i="3"/>
  <c r="H167" i="3"/>
  <c r="G167" i="3"/>
  <c r="I166" i="3"/>
  <c r="H166" i="3"/>
  <c r="G166" i="3"/>
  <c r="I165" i="3"/>
  <c r="H165" i="3"/>
  <c r="G165" i="3"/>
  <c r="I164" i="3"/>
  <c r="H164" i="3"/>
  <c r="G164" i="3"/>
  <c r="I163" i="3"/>
  <c r="H163" i="3"/>
  <c r="G163" i="3"/>
  <c r="I162" i="3"/>
  <c r="H162" i="3"/>
  <c r="G162" i="3"/>
  <c r="I161" i="3"/>
  <c r="H161" i="3"/>
  <c r="G161" i="3"/>
  <c r="I160" i="3"/>
  <c r="H160" i="3"/>
  <c r="G160" i="3"/>
  <c r="I159" i="3"/>
  <c r="H159" i="3"/>
  <c r="G159" i="3"/>
  <c r="I158" i="3"/>
  <c r="H158" i="3"/>
  <c r="G158" i="3"/>
  <c r="I157" i="3"/>
  <c r="H157" i="3"/>
  <c r="G157" i="3"/>
  <c r="I156" i="3"/>
  <c r="H156" i="3"/>
  <c r="G156" i="3"/>
  <c r="I155" i="3"/>
  <c r="H155" i="3"/>
  <c r="G155" i="3"/>
  <c r="I154" i="3"/>
  <c r="H154" i="3"/>
  <c r="G154" i="3"/>
  <c r="I153" i="3"/>
  <c r="H153" i="3"/>
  <c r="G153" i="3"/>
  <c r="I152" i="3"/>
  <c r="H152" i="3"/>
  <c r="G152" i="3"/>
  <c r="I151" i="3"/>
  <c r="H151" i="3"/>
  <c r="G151" i="3"/>
  <c r="I150" i="3"/>
  <c r="H150" i="3"/>
  <c r="G150" i="3"/>
  <c r="I149" i="3"/>
  <c r="H149" i="3"/>
  <c r="G149" i="3"/>
  <c r="I148" i="3"/>
  <c r="H148" i="3"/>
  <c r="G148" i="3"/>
  <c r="I147" i="3"/>
  <c r="H147" i="3"/>
  <c r="G147" i="3"/>
  <c r="I146" i="3"/>
  <c r="H146" i="3"/>
  <c r="G146" i="3"/>
  <c r="I145" i="3"/>
  <c r="H145" i="3"/>
  <c r="G145" i="3"/>
  <c r="I144" i="3"/>
  <c r="H144" i="3"/>
  <c r="G144" i="3"/>
  <c r="I143" i="3"/>
  <c r="H143" i="3"/>
  <c r="G143" i="3"/>
  <c r="I142" i="3"/>
  <c r="H142" i="3"/>
  <c r="G142" i="3"/>
  <c r="I141" i="3"/>
  <c r="H141" i="3"/>
  <c r="G141" i="3"/>
  <c r="I140" i="3"/>
  <c r="H140" i="3"/>
  <c r="G140" i="3"/>
  <c r="I139" i="3"/>
  <c r="H139" i="3"/>
  <c r="G139" i="3"/>
  <c r="I138" i="3"/>
  <c r="H138" i="3"/>
  <c r="G138" i="3"/>
  <c r="I137" i="3"/>
  <c r="H137" i="3"/>
  <c r="G137" i="3"/>
  <c r="I136" i="3"/>
  <c r="H136" i="3"/>
  <c r="G136" i="3"/>
  <c r="I135" i="3"/>
  <c r="H135" i="3"/>
  <c r="G135" i="3"/>
  <c r="I134" i="3"/>
  <c r="H134" i="3"/>
  <c r="G134" i="3"/>
  <c r="I133" i="3"/>
  <c r="H133" i="3"/>
  <c r="G133" i="3"/>
  <c r="I132" i="3"/>
  <c r="H132" i="3"/>
  <c r="G132" i="3"/>
  <c r="I131" i="3"/>
  <c r="H131" i="3"/>
  <c r="G131" i="3"/>
  <c r="I130" i="3"/>
  <c r="H130" i="3"/>
  <c r="G130" i="3"/>
  <c r="I129" i="3"/>
  <c r="H129" i="3"/>
  <c r="G129" i="3"/>
  <c r="I128" i="3"/>
  <c r="H128" i="3"/>
  <c r="G128" i="3"/>
  <c r="I127" i="3"/>
  <c r="H127" i="3"/>
  <c r="G127" i="3"/>
  <c r="I126" i="3"/>
  <c r="H126" i="3"/>
  <c r="G126" i="3"/>
  <c r="I125" i="3"/>
  <c r="H125" i="3"/>
  <c r="G125" i="3"/>
  <c r="I124" i="3"/>
  <c r="H124" i="3"/>
  <c r="G124" i="3"/>
  <c r="I123" i="3"/>
  <c r="H123" i="3"/>
  <c r="G123" i="3"/>
  <c r="I122" i="3"/>
  <c r="H122" i="3"/>
  <c r="G122" i="3"/>
  <c r="I121" i="3"/>
  <c r="H121" i="3"/>
  <c r="G121" i="3"/>
  <c r="I120" i="3"/>
  <c r="H120" i="3"/>
  <c r="G120" i="3"/>
  <c r="I119" i="3"/>
  <c r="H119" i="3"/>
  <c r="G119" i="3"/>
  <c r="I118" i="3"/>
  <c r="H118" i="3"/>
  <c r="G118" i="3"/>
  <c r="I117" i="3"/>
  <c r="H117" i="3"/>
  <c r="G117" i="3"/>
  <c r="I116" i="3"/>
  <c r="H116" i="3"/>
  <c r="G116" i="3"/>
  <c r="I115" i="3"/>
  <c r="H115" i="3"/>
  <c r="G115" i="3"/>
  <c r="I114" i="3"/>
  <c r="H114" i="3"/>
  <c r="G114" i="3"/>
  <c r="I113" i="3"/>
  <c r="H113" i="3"/>
  <c r="G113" i="3"/>
  <c r="I112" i="3"/>
  <c r="H112" i="3"/>
  <c r="G112" i="3"/>
  <c r="I111" i="3"/>
  <c r="H111" i="3"/>
  <c r="G111" i="3"/>
  <c r="I110" i="3"/>
  <c r="H110" i="3"/>
  <c r="G110" i="3"/>
  <c r="I109" i="3"/>
  <c r="H109" i="3"/>
  <c r="G109" i="3"/>
  <c r="I108" i="3"/>
  <c r="H108" i="3"/>
  <c r="G108" i="3"/>
  <c r="I107" i="3"/>
  <c r="H107" i="3"/>
  <c r="G107" i="3"/>
  <c r="I106" i="3"/>
  <c r="H106" i="3"/>
  <c r="G106" i="3"/>
  <c r="I105" i="3"/>
  <c r="H105" i="3"/>
  <c r="G105" i="3"/>
  <c r="I104" i="3"/>
  <c r="H104" i="3"/>
  <c r="G104" i="3"/>
  <c r="I103" i="3"/>
  <c r="H103" i="3"/>
  <c r="G103" i="3"/>
  <c r="I102" i="3"/>
  <c r="H102" i="3"/>
  <c r="G102" i="3"/>
  <c r="I101" i="3"/>
  <c r="H101" i="3"/>
  <c r="G101" i="3"/>
  <c r="I100" i="3"/>
  <c r="H100" i="3"/>
  <c r="G100" i="3"/>
  <c r="I99" i="3"/>
  <c r="H99" i="3"/>
  <c r="G99" i="3"/>
  <c r="I98" i="3"/>
  <c r="H98" i="3"/>
  <c r="G98" i="3"/>
  <c r="I97" i="3"/>
  <c r="H97" i="3"/>
  <c r="G97" i="3"/>
  <c r="I96" i="3"/>
  <c r="H96" i="3"/>
  <c r="G96" i="3"/>
  <c r="I95" i="3"/>
  <c r="H95" i="3"/>
  <c r="G95" i="3"/>
  <c r="I94" i="3"/>
  <c r="H94" i="3"/>
  <c r="G94" i="3"/>
  <c r="I93" i="3"/>
  <c r="H93" i="3"/>
  <c r="G93" i="3"/>
  <c r="I92" i="3"/>
  <c r="H92" i="3"/>
  <c r="G92" i="3"/>
  <c r="I91" i="3"/>
  <c r="H91" i="3"/>
  <c r="G91" i="3"/>
  <c r="I90" i="3"/>
  <c r="H90" i="3"/>
  <c r="G90" i="3"/>
  <c r="I89" i="3"/>
  <c r="H89" i="3"/>
  <c r="G89" i="3"/>
  <c r="I88" i="3"/>
  <c r="H88" i="3"/>
  <c r="G88" i="3"/>
  <c r="I87" i="3"/>
  <c r="H87" i="3"/>
  <c r="G87" i="3"/>
  <c r="I86" i="3"/>
  <c r="H86" i="3"/>
  <c r="G86" i="3"/>
  <c r="I85" i="3"/>
  <c r="H85" i="3"/>
  <c r="G85" i="3"/>
  <c r="I84" i="3"/>
  <c r="H84" i="3"/>
  <c r="G84" i="3"/>
  <c r="I83" i="3"/>
  <c r="H83" i="3"/>
  <c r="G83" i="3"/>
  <c r="I82" i="3"/>
  <c r="H82" i="3"/>
  <c r="G82" i="3"/>
  <c r="I81" i="3"/>
  <c r="H81" i="3"/>
  <c r="G81" i="3"/>
  <c r="I80" i="3"/>
  <c r="H80" i="3"/>
  <c r="G80" i="3"/>
  <c r="I79" i="3"/>
  <c r="H79" i="3"/>
  <c r="G79" i="3"/>
  <c r="I78" i="3"/>
  <c r="H78" i="3"/>
  <c r="G78" i="3"/>
  <c r="I77" i="3"/>
  <c r="H77" i="3"/>
  <c r="G77" i="3"/>
  <c r="I76" i="3"/>
  <c r="H76" i="3"/>
  <c r="G76" i="3"/>
  <c r="I75" i="3"/>
  <c r="H75" i="3"/>
  <c r="G75" i="3"/>
  <c r="I74" i="3"/>
  <c r="H74" i="3"/>
  <c r="G74" i="3"/>
  <c r="I73" i="3"/>
  <c r="H73" i="3"/>
  <c r="G73" i="3"/>
  <c r="I72" i="3"/>
  <c r="H72" i="3"/>
  <c r="G72" i="3"/>
  <c r="I71" i="3"/>
  <c r="H71" i="3"/>
  <c r="G71" i="3"/>
  <c r="I70" i="3"/>
  <c r="H70" i="3"/>
  <c r="G70" i="3"/>
  <c r="I69" i="3"/>
  <c r="H69" i="3"/>
  <c r="G69" i="3"/>
  <c r="I68" i="3"/>
  <c r="H68" i="3"/>
  <c r="G68" i="3"/>
  <c r="I67" i="3"/>
  <c r="H67" i="3"/>
  <c r="G67" i="3"/>
  <c r="I66" i="3"/>
  <c r="H66" i="3"/>
  <c r="G66" i="3"/>
  <c r="I65" i="3"/>
  <c r="H65" i="3"/>
  <c r="G65" i="3"/>
  <c r="I64" i="3"/>
  <c r="H64" i="3"/>
  <c r="G64" i="3"/>
  <c r="I63" i="3"/>
  <c r="H63" i="3"/>
  <c r="G63" i="3"/>
  <c r="I62" i="3"/>
  <c r="H62" i="3"/>
  <c r="G62" i="3"/>
  <c r="I61" i="3"/>
  <c r="H61" i="3"/>
  <c r="G61" i="3"/>
  <c r="I60" i="3"/>
  <c r="H60" i="3"/>
  <c r="G60" i="3"/>
  <c r="I59" i="3"/>
  <c r="H59" i="3"/>
  <c r="G59" i="3"/>
  <c r="I58" i="3"/>
  <c r="H58" i="3"/>
  <c r="G58" i="3"/>
  <c r="I57" i="3"/>
  <c r="H57" i="3"/>
  <c r="G57" i="3"/>
  <c r="I56" i="3"/>
  <c r="H56" i="3"/>
  <c r="G56" i="3"/>
  <c r="I55" i="3"/>
  <c r="H55" i="3"/>
  <c r="G55" i="3"/>
  <c r="I54" i="3"/>
  <c r="H54" i="3"/>
  <c r="G54" i="3"/>
  <c r="I53" i="3"/>
  <c r="H53" i="3"/>
  <c r="G53" i="3"/>
  <c r="I52" i="3"/>
  <c r="H52" i="3"/>
  <c r="G52" i="3"/>
  <c r="I51" i="3"/>
  <c r="H51" i="3"/>
  <c r="G51" i="3"/>
  <c r="I50" i="3"/>
  <c r="H50" i="3"/>
  <c r="G50" i="3"/>
  <c r="I49" i="3"/>
  <c r="H49" i="3"/>
  <c r="G49" i="3"/>
  <c r="I48" i="3"/>
  <c r="H48" i="3"/>
  <c r="G48" i="3"/>
  <c r="I47" i="3"/>
  <c r="H47" i="3"/>
  <c r="G47" i="3"/>
  <c r="I46" i="3"/>
  <c r="H46" i="3"/>
  <c r="G46" i="3"/>
  <c r="I45" i="3"/>
  <c r="H45" i="3"/>
  <c r="G45" i="3"/>
  <c r="I44" i="3"/>
  <c r="H44" i="3"/>
  <c r="G44" i="3"/>
  <c r="I43" i="3"/>
  <c r="H43" i="3"/>
  <c r="G43" i="3"/>
  <c r="I42" i="3"/>
  <c r="H42" i="3"/>
  <c r="G42" i="3"/>
  <c r="I41" i="3"/>
  <c r="H41" i="3"/>
  <c r="G41" i="3"/>
  <c r="I40" i="3"/>
  <c r="H40" i="3"/>
  <c r="G40" i="3"/>
  <c r="I39" i="3"/>
  <c r="H39" i="3"/>
  <c r="G39" i="3"/>
  <c r="I38" i="3"/>
  <c r="H38" i="3"/>
  <c r="G38" i="3"/>
  <c r="I37" i="3"/>
  <c r="H37" i="3"/>
  <c r="G37" i="3"/>
  <c r="I36" i="3"/>
  <c r="H36" i="3"/>
  <c r="G36" i="3"/>
  <c r="I35" i="3"/>
  <c r="H35" i="3"/>
  <c r="G35" i="3"/>
  <c r="I34" i="3"/>
  <c r="H34" i="3"/>
  <c r="G34" i="3"/>
  <c r="I33" i="3"/>
  <c r="H33" i="3"/>
  <c r="G33" i="3"/>
  <c r="I32" i="3"/>
  <c r="H32" i="3"/>
  <c r="G32" i="3"/>
  <c r="I31" i="3"/>
  <c r="H31" i="3"/>
  <c r="G31" i="3"/>
  <c r="I30" i="3"/>
  <c r="H30" i="3"/>
  <c r="G30" i="3"/>
  <c r="I29" i="3"/>
  <c r="H29" i="3"/>
  <c r="G29" i="3"/>
  <c r="I28" i="3"/>
  <c r="H28" i="3"/>
  <c r="G28" i="3"/>
  <c r="I27" i="3"/>
  <c r="H27" i="3"/>
  <c r="G27" i="3"/>
  <c r="I26" i="3"/>
  <c r="H26" i="3"/>
  <c r="G26" i="3"/>
  <c r="I25" i="3"/>
  <c r="H25" i="3"/>
  <c r="I24" i="3"/>
  <c r="H24" i="3"/>
  <c r="I23" i="3"/>
  <c r="H23" i="3"/>
  <c r="I22" i="3"/>
  <c r="H22" i="3"/>
  <c r="I21" i="3"/>
  <c r="H21" i="3"/>
  <c r="I20" i="3"/>
  <c r="H20" i="3"/>
  <c r="I19" i="3"/>
  <c r="H19" i="3"/>
  <c r="I18" i="3"/>
  <c r="H18" i="3"/>
  <c r="I17" i="3"/>
  <c r="H17" i="3"/>
  <c r="I16" i="3"/>
  <c r="H16" i="3"/>
  <c r="I15" i="3"/>
  <c r="H15" i="3"/>
  <c r="I14" i="3"/>
  <c r="H14" i="3"/>
  <c r="I13" i="3"/>
  <c r="H13" i="3"/>
  <c r="I12" i="3"/>
  <c r="H12" i="3"/>
  <c r="I11" i="3"/>
  <c r="H11" i="3"/>
  <c r="I10" i="3"/>
  <c r="H10" i="3"/>
  <c r="I9" i="3"/>
  <c r="H9" i="3"/>
  <c r="I8" i="3"/>
  <c r="H8" i="3"/>
  <c r="I7" i="3"/>
  <c r="H7" i="3"/>
  <c r="I6" i="3"/>
  <c r="H6" i="3"/>
  <c r="I5" i="3"/>
  <c r="H5" i="3"/>
  <c r="N6" i="3"/>
  <c r="I4" i="3"/>
  <c r="H4" i="3"/>
  <c r="I3" i="3"/>
  <c r="H3" i="3"/>
  <c r="I2" i="3"/>
  <c r="H2" i="3"/>
  <c r="M5" i="1"/>
  <c r="L5" i="1" s="1"/>
  <c r="N5" i="1" s="1"/>
  <c r="G771" i="1"/>
  <c r="H771" i="1"/>
  <c r="I771" i="1"/>
  <c r="G772" i="1"/>
  <c r="H772" i="1"/>
  <c r="I772" i="1"/>
  <c r="G773" i="1"/>
  <c r="H773" i="1"/>
  <c r="I773" i="1"/>
  <c r="G774" i="1"/>
  <c r="H774" i="1"/>
  <c r="I774" i="1"/>
  <c r="G775" i="1"/>
  <c r="H775" i="1"/>
  <c r="I775" i="1"/>
  <c r="G776" i="1"/>
  <c r="H776" i="1"/>
  <c r="I776" i="1"/>
  <c r="G777" i="1"/>
  <c r="H777" i="1"/>
  <c r="I777" i="1"/>
  <c r="G778" i="1"/>
  <c r="H778" i="1"/>
  <c r="I778" i="1"/>
  <c r="G779" i="1"/>
  <c r="H779" i="1"/>
  <c r="I779" i="1"/>
  <c r="G780" i="1"/>
  <c r="H780" i="1"/>
  <c r="I780" i="1"/>
  <c r="G781" i="1"/>
  <c r="H781" i="1"/>
  <c r="I781" i="1"/>
  <c r="G782" i="1"/>
  <c r="H782" i="1"/>
  <c r="I782" i="1"/>
  <c r="G783" i="1"/>
  <c r="H783" i="1"/>
  <c r="I783" i="1"/>
  <c r="G784" i="1"/>
  <c r="H784" i="1"/>
  <c r="I784" i="1"/>
  <c r="G785" i="1"/>
  <c r="H785" i="1"/>
  <c r="I785" i="1"/>
  <c r="G786" i="1"/>
  <c r="H786" i="1"/>
  <c r="I786" i="1"/>
  <c r="G787" i="1"/>
  <c r="H787" i="1"/>
  <c r="I787" i="1"/>
  <c r="G788" i="1"/>
  <c r="H788" i="1"/>
  <c r="I788" i="1"/>
  <c r="G789" i="1"/>
  <c r="H789" i="1"/>
  <c r="I789" i="1"/>
  <c r="G790" i="1"/>
  <c r="H790" i="1"/>
  <c r="I790" i="1"/>
  <c r="G791" i="1"/>
  <c r="H791" i="1"/>
  <c r="I791" i="1"/>
  <c r="G792" i="1"/>
  <c r="H792" i="1"/>
  <c r="I792" i="1"/>
  <c r="G793" i="1"/>
  <c r="H793" i="1"/>
  <c r="I793" i="1"/>
  <c r="G794" i="1"/>
  <c r="H794" i="1"/>
  <c r="I794" i="1"/>
  <c r="G795" i="1"/>
  <c r="H795" i="1"/>
  <c r="I795" i="1"/>
  <c r="G796" i="1"/>
  <c r="H796" i="1"/>
  <c r="I796" i="1"/>
  <c r="G797" i="1"/>
  <c r="H797" i="1"/>
  <c r="I797" i="1"/>
  <c r="G798" i="1"/>
  <c r="H798" i="1"/>
  <c r="I798" i="1"/>
  <c r="G799" i="1"/>
  <c r="H799" i="1"/>
  <c r="I799" i="1"/>
  <c r="G800" i="1"/>
  <c r="H800" i="1"/>
  <c r="I800" i="1"/>
  <c r="G801" i="1"/>
  <c r="H801" i="1"/>
  <c r="I801" i="1"/>
  <c r="G802" i="1"/>
  <c r="H802" i="1"/>
  <c r="I802" i="1"/>
  <c r="G803" i="1"/>
  <c r="H803" i="1"/>
  <c r="I803" i="1"/>
  <c r="G804" i="1"/>
  <c r="H804" i="1"/>
  <c r="I804" i="1"/>
  <c r="G805" i="1"/>
  <c r="H805" i="1"/>
  <c r="I805" i="1"/>
  <c r="G806" i="1"/>
  <c r="H806" i="1"/>
  <c r="I806" i="1"/>
  <c r="G807" i="1"/>
  <c r="H807" i="1"/>
  <c r="I807" i="1"/>
  <c r="G808" i="1"/>
  <c r="H808" i="1"/>
  <c r="I808" i="1"/>
  <c r="G809" i="1"/>
  <c r="H809" i="1"/>
  <c r="I809" i="1"/>
  <c r="G810" i="1"/>
  <c r="H810" i="1"/>
  <c r="I810" i="1"/>
  <c r="G811" i="1"/>
  <c r="H811" i="1"/>
  <c r="I811" i="1"/>
  <c r="G812" i="1"/>
  <c r="H812" i="1"/>
  <c r="I812" i="1"/>
  <c r="G813" i="1"/>
  <c r="H813" i="1"/>
  <c r="I813" i="1"/>
  <c r="G814" i="1"/>
  <c r="H814" i="1"/>
  <c r="I814" i="1"/>
  <c r="G815" i="1"/>
  <c r="H815" i="1"/>
  <c r="I815" i="1"/>
  <c r="G816" i="1"/>
  <c r="H816" i="1"/>
  <c r="I816" i="1"/>
  <c r="G817" i="1"/>
  <c r="H817" i="1"/>
  <c r="I817" i="1"/>
  <c r="G818" i="1"/>
  <c r="H818" i="1"/>
  <c r="I818" i="1"/>
  <c r="G819" i="1"/>
  <c r="H819" i="1"/>
  <c r="I819" i="1"/>
  <c r="G820" i="1"/>
  <c r="H820" i="1"/>
  <c r="I820" i="1"/>
  <c r="G821" i="1"/>
  <c r="H821" i="1"/>
  <c r="I821" i="1"/>
  <c r="G822" i="1"/>
  <c r="H822" i="1"/>
  <c r="I822" i="1"/>
  <c r="G823" i="1"/>
  <c r="H823" i="1"/>
  <c r="I823" i="1"/>
  <c r="G824" i="1"/>
  <c r="H824" i="1"/>
  <c r="I824" i="1"/>
  <c r="G825" i="1"/>
  <c r="H825" i="1"/>
  <c r="I825" i="1"/>
  <c r="G826" i="1"/>
  <c r="H826" i="1"/>
  <c r="I826" i="1"/>
  <c r="G827" i="1"/>
  <c r="H827" i="1"/>
  <c r="I827" i="1"/>
  <c r="G828" i="1"/>
  <c r="H828" i="1"/>
  <c r="I828" i="1"/>
  <c r="G829" i="1"/>
  <c r="H829" i="1"/>
  <c r="I829" i="1"/>
  <c r="G830" i="1"/>
  <c r="H830" i="1"/>
  <c r="I830" i="1"/>
  <c r="G831" i="1"/>
  <c r="H831" i="1"/>
  <c r="I831" i="1"/>
  <c r="G832" i="1"/>
  <c r="H832" i="1"/>
  <c r="I832" i="1"/>
  <c r="G833" i="1"/>
  <c r="H833" i="1"/>
  <c r="I833" i="1"/>
  <c r="G834" i="1"/>
  <c r="H834" i="1"/>
  <c r="I834" i="1"/>
  <c r="G835" i="1"/>
  <c r="H835" i="1"/>
  <c r="I835" i="1"/>
  <c r="G836" i="1"/>
  <c r="H836" i="1"/>
  <c r="I836" i="1"/>
  <c r="G837" i="1"/>
  <c r="H837" i="1"/>
  <c r="I837" i="1"/>
  <c r="G838" i="1"/>
  <c r="H838" i="1"/>
  <c r="I838" i="1"/>
  <c r="G839" i="1"/>
  <c r="H839" i="1"/>
  <c r="I839" i="1"/>
  <c r="G840" i="1"/>
  <c r="H840" i="1"/>
  <c r="I840" i="1"/>
  <c r="G841" i="1"/>
  <c r="H841" i="1"/>
  <c r="I841" i="1"/>
  <c r="G842" i="1"/>
  <c r="H842" i="1"/>
  <c r="I842" i="1"/>
  <c r="G843" i="1"/>
  <c r="H843" i="1"/>
  <c r="I843" i="1"/>
  <c r="G844" i="1"/>
  <c r="H844" i="1"/>
  <c r="I844" i="1"/>
  <c r="G845" i="1"/>
  <c r="H845" i="1"/>
  <c r="I845" i="1"/>
  <c r="G846" i="1"/>
  <c r="H846" i="1"/>
  <c r="I846" i="1"/>
  <c r="G847" i="1"/>
  <c r="H847" i="1"/>
  <c r="I847" i="1"/>
  <c r="G848" i="1"/>
  <c r="H848" i="1"/>
  <c r="I848" i="1"/>
  <c r="G849" i="1"/>
  <c r="H849" i="1"/>
  <c r="I849" i="1"/>
  <c r="G850" i="1"/>
  <c r="H850" i="1"/>
  <c r="I850" i="1"/>
  <c r="G851" i="1"/>
  <c r="H851" i="1"/>
  <c r="I851" i="1"/>
  <c r="G852" i="1"/>
  <c r="H852" i="1"/>
  <c r="I852" i="1"/>
  <c r="G853" i="1"/>
  <c r="H853" i="1"/>
  <c r="I853" i="1"/>
  <c r="G854" i="1"/>
  <c r="H854" i="1"/>
  <c r="I854" i="1"/>
  <c r="G855" i="1"/>
  <c r="H855" i="1"/>
  <c r="I855" i="1"/>
  <c r="G856" i="1"/>
  <c r="H856" i="1"/>
  <c r="I856" i="1"/>
  <c r="G857" i="1"/>
  <c r="H857" i="1"/>
  <c r="I857" i="1"/>
  <c r="G858" i="1"/>
  <c r="H858" i="1"/>
  <c r="I858" i="1"/>
  <c r="G859" i="1"/>
  <c r="H859" i="1"/>
  <c r="I859" i="1"/>
  <c r="G860" i="1"/>
  <c r="H860" i="1"/>
  <c r="I860" i="1"/>
  <c r="G861" i="1"/>
  <c r="H861" i="1"/>
  <c r="I861" i="1"/>
  <c r="G862" i="1"/>
  <c r="H862" i="1"/>
  <c r="I862" i="1"/>
  <c r="G863" i="1"/>
  <c r="H863" i="1"/>
  <c r="I863" i="1"/>
  <c r="G864" i="1"/>
  <c r="H864" i="1"/>
  <c r="I864" i="1"/>
  <c r="G865" i="1"/>
  <c r="H865" i="1"/>
  <c r="I865" i="1"/>
  <c r="G866" i="1"/>
  <c r="H866" i="1"/>
  <c r="I866" i="1"/>
  <c r="G867" i="1"/>
  <c r="H867" i="1"/>
  <c r="I867" i="1"/>
  <c r="G868" i="1"/>
  <c r="H868" i="1"/>
  <c r="I868" i="1"/>
  <c r="G869" i="1"/>
  <c r="H869" i="1"/>
  <c r="I869" i="1"/>
  <c r="G870" i="1"/>
  <c r="H870" i="1"/>
  <c r="I870" i="1"/>
  <c r="G871" i="1"/>
  <c r="H871" i="1"/>
  <c r="I871" i="1"/>
  <c r="G872" i="1"/>
  <c r="H872" i="1"/>
  <c r="I872" i="1"/>
  <c r="G873" i="1"/>
  <c r="H873" i="1"/>
  <c r="I873" i="1"/>
  <c r="G874" i="1"/>
  <c r="H874" i="1"/>
  <c r="I874" i="1"/>
  <c r="G875" i="1"/>
  <c r="H875" i="1"/>
  <c r="I875" i="1"/>
  <c r="G876" i="1"/>
  <c r="H876" i="1"/>
  <c r="I876" i="1"/>
  <c r="G877" i="1"/>
  <c r="H877" i="1"/>
  <c r="I877" i="1"/>
  <c r="G878" i="1"/>
  <c r="H878" i="1"/>
  <c r="I878" i="1"/>
  <c r="G879" i="1"/>
  <c r="H879" i="1"/>
  <c r="I879" i="1"/>
  <c r="G880" i="1"/>
  <c r="H880" i="1"/>
  <c r="I880" i="1"/>
  <c r="G881" i="1"/>
  <c r="H881" i="1"/>
  <c r="I881" i="1"/>
  <c r="G882" i="1"/>
  <c r="H882" i="1"/>
  <c r="I882" i="1"/>
  <c r="G883" i="1"/>
  <c r="H883" i="1"/>
  <c r="I883" i="1"/>
  <c r="G884" i="1"/>
  <c r="H884" i="1"/>
  <c r="I884" i="1"/>
  <c r="G885" i="1"/>
  <c r="H885" i="1"/>
  <c r="I885" i="1"/>
  <c r="G886" i="1"/>
  <c r="H886" i="1"/>
  <c r="I886" i="1"/>
  <c r="G887" i="1"/>
  <c r="H887" i="1"/>
  <c r="I887" i="1"/>
  <c r="G888" i="1"/>
  <c r="H888" i="1"/>
  <c r="I888" i="1"/>
  <c r="G889" i="1"/>
  <c r="H889" i="1"/>
  <c r="I889" i="1"/>
  <c r="G890" i="1"/>
  <c r="H890" i="1"/>
  <c r="I890" i="1"/>
  <c r="G891" i="1"/>
  <c r="H891" i="1"/>
  <c r="I891" i="1"/>
  <c r="G892" i="1"/>
  <c r="H892" i="1"/>
  <c r="I892" i="1"/>
  <c r="G893" i="1"/>
  <c r="H893" i="1"/>
  <c r="I893" i="1"/>
  <c r="G894" i="1"/>
  <c r="H894" i="1"/>
  <c r="I894" i="1"/>
  <c r="G895" i="1"/>
  <c r="H895" i="1"/>
  <c r="I895" i="1"/>
  <c r="G896" i="1"/>
  <c r="H896" i="1"/>
  <c r="I896" i="1"/>
  <c r="G897" i="1"/>
  <c r="H897" i="1"/>
  <c r="I897" i="1"/>
  <c r="G898" i="1"/>
  <c r="H898" i="1"/>
  <c r="I898" i="1"/>
  <c r="G899" i="1"/>
  <c r="H899" i="1"/>
  <c r="I899" i="1"/>
  <c r="G900" i="1"/>
  <c r="H900" i="1"/>
  <c r="I900" i="1"/>
  <c r="G901" i="1"/>
  <c r="H901" i="1"/>
  <c r="I901" i="1"/>
  <c r="G902" i="1"/>
  <c r="H902" i="1"/>
  <c r="I902" i="1"/>
  <c r="G903" i="1"/>
  <c r="H903" i="1"/>
  <c r="I903" i="1"/>
  <c r="G904" i="1"/>
  <c r="H904" i="1"/>
  <c r="I904" i="1"/>
  <c r="G905" i="1"/>
  <c r="H905" i="1"/>
  <c r="I905" i="1"/>
  <c r="G906" i="1"/>
  <c r="H906" i="1"/>
  <c r="I906" i="1"/>
  <c r="G907" i="1"/>
  <c r="H907" i="1"/>
  <c r="I907" i="1"/>
  <c r="G908" i="1"/>
  <c r="H908" i="1"/>
  <c r="I908" i="1"/>
  <c r="G909" i="1"/>
  <c r="H909" i="1"/>
  <c r="I909" i="1"/>
  <c r="G910" i="1"/>
  <c r="H910" i="1"/>
  <c r="I910" i="1"/>
  <c r="G911" i="1"/>
  <c r="H911" i="1"/>
  <c r="I911" i="1"/>
  <c r="G912" i="1"/>
  <c r="H912" i="1"/>
  <c r="I912" i="1"/>
  <c r="G913" i="1"/>
  <c r="H913" i="1"/>
  <c r="I913" i="1"/>
  <c r="G914" i="1"/>
  <c r="H914" i="1"/>
  <c r="I914" i="1"/>
  <c r="G915" i="1"/>
  <c r="H915" i="1"/>
  <c r="I915" i="1"/>
  <c r="G916" i="1"/>
  <c r="H916" i="1"/>
  <c r="I916" i="1"/>
  <c r="G917" i="1"/>
  <c r="H917" i="1"/>
  <c r="I917" i="1"/>
  <c r="G918" i="1"/>
  <c r="H918" i="1"/>
  <c r="I918" i="1"/>
  <c r="G919" i="1"/>
  <c r="H919" i="1"/>
  <c r="I919" i="1"/>
  <c r="G920" i="1"/>
  <c r="H920" i="1"/>
  <c r="I920" i="1"/>
  <c r="G921" i="1"/>
  <c r="H921" i="1"/>
  <c r="I921" i="1"/>
  <c r="G922" i="1"/>
  <c r="H922" i="1"/>
  <c r="I922" i="1"/>
  <c r="G923" i="1"/>
  <c r="H923" i="1"/>
  <c r="I923" i="1"/>
  <c r="G924" i="1"/>
  <c r="H924" i="1"/>
  <c r="I924" i="1"/>
  <c r="G925" i="1"/>
  <c r="H925" i="1"/>
  <c r="I925" i="1"/>
  <c r="G926" i="1"/>
  <c r="H926" i="1"/>
  <c r="I926" i="1"/>
  <c r="G927" i="1"/>
  <c r="H927" i="1"/>
  <c r="I927" i="1"/>
  <c r="G928" i="1"/>
  <c r="H928" i="1"/>
  <c r="I928" i="1"/>
  <c r="G929" i="1"/>
  <c r="H929" i="1"/>
  <c r="I929" i="1"/>
  <c r="G930" i="1"/>
  <c r="H930" i="1"/>
  <c r="I930" i="1"/>
  <c r="G931" i="1"/>
  <c r="H931" i="1"/>
  <c r="I931" i="1"/>
  <c r="G932" i="1"/>
  <c r="H932" i="1"/>
  <c r="I932" i="1"/>
  <c r="G933" i="1"/>
  <c r="H933" i="1"/>
  <c r="I933" i="1"/>
  <c r="G934" i="1"/>
  <c r="H934" i="1"/>
  <c r="I934" i="1"/>
  <c r="G935" i="1"/>
  <c r="H935" i="1"/>
  <c r="I935" i="1"/>
  <c r="G936" i="1"/>
  <c r="H936" i="1"/>
  <c r="I936" i="1"/>
  <c r="G937" i="1"/>
  <c r="H937" i="1"/>
  <c r="I937" i="1"/>
  <c r="G938" i="1"/>
  <c r="H938" i="1"/>
  <c r="I938" i="1"/>
  <c r="G939" i="1"/>
  <c r="H939" i="1"/>
  <c r="I939" i="1"/>
  <c r="G940" i="1"/>
  <c r="H940" i="1"/>
  <c r="I940" i="1"/>
  <c r="G941" i="1"/>
  <c r="H941" i="1"/>
  <c r="I941" i="1"/>
  <c r="G942" i="1"/>
  <c r="H942" i="1"/>
  <c r="I942" i="1"/>
  <c r="G943" i="1"/>
  <c r="H943" i="1"/>
  <c r="I943" i="1"/>
  <c r="G944" i="1"/>
  <c r="H944" i="1"/>
  <c r="I944" i="1"/>
  <c r="G945" i="1"/>
  <c r="H945" i="1"/>
  <c r="I945" i="1"/>
  <c r="G946" i="1"/>
  <c r="H946" i="1"/>
  <c r="I946" i="1"/>
  <c r="G947" i="1"/>
  <c r="H947" i="1"/>
  <c r="I947" i="1"/>
  <c r="G948" i="1"/>
  <c r="H948" i="1"/>
  <c r="I948" i="1"/>
  <c r="G949" i="1"/>
  <c r="H949" i="1"/>
  <c r="I949" i="1"/>
  <c r="G950" i="1"/>
  <c r="H950" i="1"/>
  <c r="I950" i="1"/>
  <c r="G951" i="1"/>
  <c r="H951" i="1"/>
  <c r="I951" i="1"/>
  <c r="G952" i="1"/>
  <c r="H952" i="1"/>
  <c r="I952" i="1"/>
  <c r="G953" i="1"/>
  <c r="H953" i="1"/>
  <c r="I953" i="1"/>
  <c r="G954" i="1"/>
  <c r="H954" i="1"/>
  <c r="I954" i="1"/>
  <c r="G955" i="1"/>
  <c r="H955" i="1"/>
  <c r="I955" i="1"/>
  <c r="G956" i="1"/>
  <c r="H956" i="1"/>
  <c r="I956" i="1"/>
  <c r="G957" i="1"/>
  <c r="H957" i="1"/>
  <c r="I957" i="1"/>
  <c r="G958" i="1"/>
  <c r="H958" i="1"/>
  <c r="I958" i="1"/>
  <c r="G959" i="1"/>
  <c r="H959" i="1"/>
  <c r="I959" i="1"/>
  <c r="G960" i="1"/>
  <c r="H960" i="1"/>
  <c r="I960" i="1"/>
  <c r="G961" i="1"/>
  <c r="H961" i="1"/>
  <c r="I961" i="1"/>
  <c r="G962" i="1"/>
  <c r="H962" i="1"/>
  <c r="I962" i="1"/>
  <c r="G963" i="1"/>
  <c r="H963" i="1"/>
  <c r="I963" i="1"/>
  <c r="G964" i="1"/>
  <c r="H964" i="1"/>
  <c r="I964" i="1"/>
  <c r="G965" i="1"/>
  <c r="H965" i="1"/>
  <c r="I965" i="1"/>
  <c r="G966" i="1"/>
  <c r="H966" i="1"/>
  <c r="I966" i="1"/>
  <c r="G967" i="1"/>
  <c r="H967" i="1"/>
  <c r="I967" i="1"/>
  <c r="G968" i="1"/>
  <c r="H968" i="1"/>
  <c r="I968" i="1"/>
  <c r="G969" i="1"/>
  <c r="H969" i="1"/>
  <c r="I969" i="1"/>
  <c r="G970" i="1"/>
  <c r="H970" i="1"/>
  <c r="I970" i="1"/>
  <c r="G971" i="1"/>
  <c r="H971" i="1"/>
  <c r="I971" i="1"/>
  <c r="G972" i="1"/>
  <c r="H972" i="1"/>
  <c r="I972" i="1"/>
  <c r="G973" i="1"/>
  <c r="H973" i="1"/>
  <c r="I973" i="1"/>
  <c r="G974" i="1"/>
  <c r="H974" i="1"/>
  <c r="I974" i="1"/>
  <c r="G975" i="1"/>
  <c r="H975" i="1"/>
  <c r="I975" i="1"/>
  <c r="G976" i="1"/>
  <c r="H976" i="1"/>
  <c r="I976" i="1"/>
  <c r="G977" i="1"/>
  <c r="H977" i="1"/>
  <c r="I977" i="1"/>
  <c r="G978" i="1"/>
  <c r="H978" i="1"/>
  <c r="I978" i="1"/>
  <c r="G979" i="1"/>
  <c r="H979" i="1"/>
  <c r="I979" i="1"/>
  <c r="G980" i="1"/>
  <c r="H980" i="1"/>
  <c r="I980" i="1"/>
  <c r="G981" i="1"/>
  <c r="H981" i="1"/>
  <c r="I981" i="1"/>
  <c r="G982" i="1"/>
  <c r="H982" i="1"/>
  <c r="I982" i="1"/>
  <c r="G983" i="1"/>
  <c r="H983" i="1"/>
  <c r="I983" i="1"/>
  <c r="G984" i="1"/>
  <c r="H984" i="1"/>
  <c r="I984" i="1"/>
  <c r="G985" i="1"/>
  <c r="H985" i="1"/>
  <c r="I985" i="1"/>
  <c r="G986" i="1"/>
  <c r="H986" i="1"/>
  <c r="I986" i="1"/>
  <c r="G987" i="1"/>
  <c r="H987" i="1"/>
  <c r="I987" i="1"/>
  <c r="G988" i="1"/>
  <c r="H988" i="1"/>
  <c r="I988" i="1"/>
  <c r="G989" i="1"/>
  <c r="H989" i="1"/>
  <c r="I989" i="1"/>
  <c r="G990" i="1"/>
  <c r="H990" i="1"/>
  <c r="I990" i="1"/>
  <c r="G991" i="1"/>
  <c r="H991" i="1"/>
  <c r="I991" i="1"/>
  <c r="G992" i="1"/>
  <c r="H992" i="1"/>
  <c r="I992" i="1"/>
  <c r="G993" i="1"/>
  <c r="H993" i="1"/>
  <c r="I993" i="1"/>
  <c r="G994" i="1"/>
  <c r="H994" i="1"/>
  <c r="I994" i="1"/>
  <c r="G995" i="1"/>
  <c r="H995" i="1"/>
  <c r="I995" i="1"/>
  <c r="G996" i="1"/>
  <c r="H996" i="1"/>
  <c r="I996" i="1"/>
  <c r="G997" i="1"/>
  <c r="H997" i="1"/>
  <c r="I997" i="1"/>
  <c r="G998" i="1"/>
  <c r="H998" i="1"/>
  <c r="I998" i="1"/>
  <c r="G999" i="1"/>
  <c r="H999" i="1"/>
  <c r="I999" i="1"/>
  <c r="G1000" i="1"/>
  <c r="H1000" i="1"/>
  <c r="I1000" i="1"/>
  <c r="G1001" i="1"/>
  <c r="H1001" i="1"/>
  <c r="I1001" i="1"/>
  <c r="G1002" i="1"/>
  <c r="H1002" i="1"/>
  <c r="I1002" i="1"/>
  <c r="G1003" i="1"/>
  <c r="H1003" i="1"/>
  <c r="I1003" i="1"/>
  <c r="G1004" i="1"/>
  <c r="H1004" i="1"/>
  <c r="I1004" i="1"/>
  <c r="G1005" i="1"/>
  <c r="H1005" i="1"/>
  <c r="I1005" i="1"/>
  <c r="G1006" i="1"/>
  <c r="H1006" i="1"/>
  <c r="I1006" i="1"/>
  <c r="G1007" i="1"/>
  <c r="H1007" i="1"/>
  <c r="I1007" i="1"/>
  <c r="G1008" i="1"/>
  <c r="H1008" i="1"/>
  <c r="I1008" i="1"/>
  <c r="G1009" i="1"/>
  <c r="H1009" i="1"/>
  <c r="I1009" i="1"/>
  <c r="G1010" i="1"/>
  <c r="H1010" i="1"/>
  <c r="I1010" i="1"/>
  <c r="G1011" i="1"/>
  <c r="H1011" i="1"/>
  <c r="I1011" i="1"/>
  <c r="G1012" i="1"/>
  <c r="H1012" i="1"/>
  <c r="I1012" i="1"/>
  <c r="G1013" i="1"/>
  <c r="H1013" i="1"/>
  <c r="I1013" i="1"/>
  <c r="G1014" i="1"/>
  <c r="H1014" i="1"/>
  <c r="I1014" i="1"/>
  <c r="G1015" i="1"/>
  <c r="H1015" i="1"/>
  <c r="I1015" i="1"/>
  <c r="G1016" i="1"/>
  <c r="H1016" i="1"/>
  <c r="I1016" i="1"/>
  <c r="G1017" i="1"/>
  <c r="H1017" i="1"/>
  <c r="I1017" i="1"/>
  <c r="G1018" i="1"/>
  <c r="H1018" i="1"/>
  <c r="I1018" i="1"/>
  <c r="G1019" i="1"/>
  <c r="H1019" i="1"/>
  <c r="I1019" i="1"/>
  <c r="G1020" i="1"/>
  <c r="H1020" i="1"/>
  <c r="I1020" i="1"/>
  <c r="G1021" i="1"/>
  <c r="H1021" i="1"/>
  <c r="I1021" i="1"/>
  <c r="G1022" i="1"/>
  <c r="H1022" i="1"/>
  <c r="I1022" i="1"/>
  <c r="G1023" i="1"/>
  <c r="H1023" i="1"/>
  <c r="I1023" i="1"/>
  <c r="G1024" i="1"/>
  <c r="H1024" i="1"/>
  <c r="I1024" i="1"/>
  <c r="G1025" i="1"/>
  <c r="H1025" i="1"/>
  <c r="I1025" i="1"/>
  <c r="G1026" i="1"/>
  <c r="H1026" i="1"/>
  <c r="I1026" i="1"/>
  <c r="G1027" i="1"/>
  <c r="H1027" i="1"/>
  <c r="I1027" i="1"/>
  <c r="G1028" i="1"/>
  <c r="H1028" i="1"/>
  <c r="I1028" i="1"/>
  <c r="G1029" i="1"/>
  <c r="H1029" i="1"/>
  <c r="I1029" i="1"/>
  <c r="G1030" i="1"/>
  <c r="H1030" i="1"/>
  <c r="I1030" i="1"/>
  <c r="G1031" i="1"/>
  <c r="H1031" i="1"/>
  <c r="I1031" i="1"/>
  <c r="G1032" i="1"/>
  <c r="H1032" i="1"/>
  <c r="I1032" i="1"/>
  <c r="G1033" i="1"/>
  <c r="H1033" i="1"/>
  <c r="I1033" i="1"/>
  <c r="G1034" i="1"/>
  <c r="H1034" i="1"/>
  <c r="I1034" i="1"/>
  <c r="G1035" i="1"/>
  <c r="H1035" i="1"/>
  <c r="I1035" i="1"/>
  <c r="G1036" i="1"/>
  <c r="H1036" i="1"/>
  <c r="I1036" i="1"/>
  <c r="G1037" i="1"/>
  <c r="H1037" i="1"/>
  <c r="I1037" i="1"/>
  <c r="G1038" i="1"/>
  <c r="H1038" i="1"/>
  <c r="I1038" i="1"/>
  <c r="G1039" i="1"/>
  <c r="H1039" i="1"/>
  <c r="I1039" i="1"/>
  <c r="G1040" i="1"/>
  <c r="H1040" i="1"/>
  <c r="I1040" i="1"/>
  <c r="G1041" i="1"/>
  <c r="H1041" i="1"/>
  <c r="I1041" i="1"/>
  <c r="G1042" i="1"/>
  <c r="H1042" i="1"/>
  <c r="I1042" i="1"/>
  <c r="G1043" i="1"/>
  <c r="H1043" i="1"/>
  <c r="I1043" i="1"/>
  <c r="G1044" i="1"/>
  <c r="H1044" i="1"/>
  <c r="I1044" i="1"/>
  <c r="G1045" i="1"/>
  <c r="H1045" i="1"/>
  <c r="I1045" i="1"/>
  <c r="G1046" i="1"/>
  <c r="H1046" i="1"/>
  <c r="I1046" i="1"/>
  <c r="G1047" i="1"/>
  <c r="H1047" i="1"/>
  <c r="I1047" i="1"/>
  <c r="G1048" i="1"/>
  <c r="H1048" i="1"/>
  <c r="I1048" i="1"/>
  <c r="G1049" i="1"/>
  <c r="H1049" i="1"/>
  <c r="I1049" i="1"/>
  <c r="G1050" i="1"/>
  <c r="H1050" i="1"/>
  <c r="I1050" i="1"/>
  <c r="G1051" i="1"/>
  <c r="H1051" i="1"/>
  <c r="I1051" i="1"/>
  <c r="G1052" i="1"/>
  <c r="H1052" i="1"/>
  <c r="I1052" i="1"/>
  <c r="G1053" i="1"/>
  <c r="H1053" i="1"/>
  <c r="I1053" i="1"/>
  <c r="G1054" i="1"/>
  <c r="H1054" i="1"/>
  <c r="I1054" i="1"/>
  <c r="G1055" i="1"/>
  <c r="H1055" i="1"/>
  <c r="I1055" i="1"/>
  <c r="G1056" i="1"/>
  <c r="H1056" i="1"/>
  <c r="I1056" i="1"/>
  <c r="G1057" i="1"/>
  <c r="H1057" i="1"/>
  <c r="I1057" i="1"/>
  <c r="G1058" i="1"/>
  <c r="H1058" i="1"/>
  <c r="I1058" i="1"/>
  <c r="G1059" i="1"/>
  <c r="H1059" i="1"/>
  <c r="I1059" i="1"/>
  <c r="G1060" i="1"/>
  <c r="H1060" i="1"/>
  <c r="I1060" i="1"/>
  <c r="G1061" i="1"/>
  <c r="H1061" i="1"/>
  <c r="I1061" i="1"/>
  <c r="G1062" i="1"/>
  <c r="H1062" i="1"/>
  <c r="I1062" i="1"/>
  <c r="G1063" i="1"/>
  <c r="H1063" i="1"/>
  <c r="I1063" i="1"/>
  <c r="G1064" i="1"/>
  <c r="H1064" i="1"/>
  <c r="I1064" i="1"/>
  <c r="G1065" i="1"/>
  <c r="H1065" i="1"/>
  <c r="I1065" i="1"/>
  <c r="G1066" i="1"/>
  <c r="H1066" i="1"/>
  <c r="I1066" i="1"/>
  <c r="G1067" i="1"/>
  <c r="H1067" i="1"/>
  <c r="I1067" i="1"/>
  <c r="G1068" i="1"/>
  <c r="H1068" i="1"/>
  <c r="I1068" i="1"/>
  <c r="G1069" i="1"/>
  <c r="H1069" i="1"/>
  <c r="I1069" i="1"/>
  <c r="G1070" i="1"/>
  <c r="H1070" i="1"/>
  <c r="I1070" i="1"/>
  <c r="G1071" i="1"/>
  <c r="H1071" i="1"/>
  <c r="I1071" i="1"/>
  <c r="G1072" i="1"/>
  <c r="H1072" i="1"/>
  <c r="I1072" i="1"/>
  <c r="G1073" i="1"/>
  <c r="H1073" i="1"/>
  <c r="I1073" i="1"/>
  <c r="G1074" i="1"/>
  <c r="H1074" i="1"/>
  <c r="I1074" i="1"/>
  <c r="G1075" i="1"/>
  <c r="H1075" i="1"/>
  <c r="I1075" i="1"/>
  <c r="G1076" i="1"/>
  <c r="H1076" i="1"/>
  <c r="I1076" i="1"/>
  <c r="G1077" i="1"/>
  <c r="H1077" i="1"/>
  <c r="I1077" i="1"/>
  <c r="G1078" i="1"/>
  <c r="H1078" i="1"/>
  <c r="I1078" i="1"/>
  <c r="G1079" i="1"/>
  <c r="H1079" i="1"/>
  <c r="I1079" i="1"/>
  <c r="G1080" i="1"/>
  <c r="H1080" i="1"/>
  <c r="I1080" i="1"/>
  <c r="G1081" i="1"/>
  <c r="H1081" i="1"/>
  <c r="I1081" i="1"/>
  <c r="G1082" i="1"/>
  <c r="H1082" i="1"/>
  <c r="I1082" i="1"/>
  <c r="G1083" i="1"/>
  <c r="H1083" i="1"/>
  <c r="I1083" i="1"/>
  <c r="G1084" i="1"/>
  <c r="H1084" i="1"/>
  <c r="I1084" i="1"/>
  <c r="G1085" i="1"/>
  <c r="H1085" i="1"/>
  <c r="I1085" i="1"/>
  <c r="G1086" i="1"/>
  <c r="H1086" i="1"/>
  <c r="I1086" i="1"/>
  <c r="G1087" i="1"/>
  <c r="H1087" i="1"/>
  <c r="I1087" i="1"/>
  <c r="G1088" i="1"/>
  <c r="H1088" i="1"/>
  <c r="I1088" i="1"/>
  <c r="G1089" i="1"/>
  <c r="H1089" i="1"/>
  <c r="I1089" i="1"/>
  <c r="G1090" i="1"/>
  <c r="H1090" i="1"/>
  <c r="I1090" i="1"/>
  <c r="G1091" i="1"/>
  <c r="H1091" i="1"/>
  <c r="I1091" i="1"/>
  <c r="G1092" i="1"/>
  <c r="H1092" i="1"/>
  <c r="I1092" i="1"/>
  <c r="G1093" i="1"/>
  <c r="H1093" i="1"/>
  <c r="I1093" i="1"/>
  <c r="G1094" i="1"/>
  <c r="H1094" i="1"/>
  <c r="I1094" i="1"/>
  <c r="G1095" i="1"/>
  <c r="H1095" i="1"/>
  <c r="I1095" i="1"/>
  <c r="G1096" i="1"/>
  <c r="H1096" i="1"/>
  <c r="I1096" i="1"/>
  <c r="G1097" i="1"/>
  <c r="H1097" i="1"/>
  <c r="I1097" i="1"/>
  <c r="G1098" i="1"/>
  <c r="H1098" i="1"/>
  <c r="I1098" i="1"/>
  <c r="G1099" i="1"/>
  <c r="H1099" i="1"/>
  <c r="I1099" i="1"/>
  <c r="G1100" i="1"/>
  <c r="H1100" i="1"/>
  <c r="I1100" i="1"/>
  <c r="G1101" i="1"/>
  <c r="H1101" i="1"/>
  <c r="I1101" i="1"/>
  <c r="G1102" i="1"/>
  <c r="H1102" i="1"/>
  <c r="I1102" i="1"/>
  <c r="G1103" i="1"/>
  <c r="H1103" i="1"/>
  <c r="I1103" i="1"/>
  <c r="G1104" i="1"/>
  <c r="H1104" i="1"/>
  <c r="I1104" i="1"/>
  <c r="G1105" i="1"/>
  <c r="H1105" i="1"/>
  <c r="I1105" i="1"/>
  <c r="G1106" i="1"/>
  <c r="H1106" i="1"/>
  <c r="I1106" i="1"/>
  <c r="G1107" i="1"/>
  <c r="H1107" i="1"/>
  <c r="I1107" i="1"/>
  <c r="G1108" i="1"/>
  <c r="H1108" i="1"/>
  <c r="I1108" i="1"/>
  <c r="G1109" i="1"/>
  <c r="H1109" i="1"/>
  <c r="I1109" i="1"/>
  <c r="G1110" i="1"/>
  <c r="H1110" i="1"/>
  <c r="I1110" i="1"/>
  <c r="G1111" i="1"/>
  <c r="H1111" i="1"/>
  <c r="I1111" i="1"/>
  <c r="G1112" i="1"/>
  <c r="H1112" i="1"/>
  <c r="I1112" i="1"/>
  <c r="G1113" i="1"/>
  <c r="H1113" i="1"/>
  <c r="I1113" i="1"/>
  <c r="G1114" i="1"/>
  <c r="H1114" i="1"/>
  <c r="I1114" i="1"/>
  <c r="G1115" i="1"/>
  <c r="H1115" i="1"/>
  <c r="I1115" i="1"/>
  <c r="G1116" i="1"/>
  <c r="H1116" i="1"/>
  <c r="I1116" i="1"/>
  <c r="G1117" i="1"/>
  <c r="H1117" i="1"/>
  <c r="I1117" i="1"/>
  <c r="G1118" i="1"/>
  <c r="H1118" i="1"/>
  <c r="I1118" i="1"/>
  <c r="G1119" i="1"/>
  <c r="H1119" i="1"/>
  <c r="I1119" i="1"/>
  <c r="G1120" i="1"/>
  <c r="H1120" i="1"/>
  <c r="I1120" i="1"/>
  <c r="G1121" i="1"/>
  <c r="H1121" i="1"/>
  <c r="I1121" i="1"/>
  <c r="G1122" i="1"/>
  <c r="H1122" i="1"/>
  <c r="I1122" i="1"/>
  <c r="G1123" i="1"/>
  <c r="H1123" i="1"/>
  <c r="I1123" i="1"/>
  <c r="G1124" i="1"/>
  <c r="H1124" i="1"/>
  <c r="I1124" i="1"/>
  <c r="G1125" i="1"/>
  <c r="H1125" i="1"/>
  <c r="I1125" i="1"/>
  <c r="G1126" i="1"/>
  <c r="H1126" i="1"/>
  <c r="I1126" i="1"/>
  <c r="G1127" i="1"/>
  <c r="H1127" i="1"/>
  <c r="I1127" i="1"/>
  <c r="G1128" i="1"/>
  <c r="H1128" i="1"/>
  <c r="I1128" i="1"/>
  <c r="G1129" i="1"/>
  <c r="H1129" i="1"/>
  <c r="I1129" i="1"/>
  <c r="G1130" i="1"/>
  <c r="H1130" i="1"/>
  <c r="I1130" i="1"/>
  <c r="G1131" i="1"/>
  <c r="H1131" i="1"/>
  <c r="I1131" i="1"/>
  <c r="G1132" i="1"/>
  <c r="H1132" i="1"/>
  <c r="I1132" i="1"/>
  <c r="G1133" i="1"/>
  <c r="H1133" i="1"/>
  <c r="I1133" i="1"/>
  <c r="G1134" i="1"/>
  <c r="H1134" i="1"/>
  <c r="I1134" i="1"/>
  <c r="G1135" i="1"/>
  <c r="H1135" i="1"/>
  <c r="I1135" i="1"/>
  <c r="G1136" i="1"/>
  <c r="H1136" i="1"/>
  <c r="I1136" i="1"/>
  <c r="G1137" i="1"/>
  <c r="H1137" i="1"/>
  <c r="I1137" i="1"/>
  <c r="G1138" i="1"/>
  <c r="H1138" i="1"/>
  <c r="I1138" i="1"/>
  <c r="G1139" i="1"/>
  <c r="H1139" i="1"/>
  <c r="I1139" i="1"/>
  <c r="G1140" i="1"/>
  <c r="H1140" i="1"/>
  <c r="I1140" i="1"/>
  <c r="G1141" i="1"/>
  <c r="H1141" i="1"/>
  <c r="I1141" i="1"/>
  <c r="G1142" i="1"/>
  <c r="H1142" i="1"/>
  <c r="I1142" i="1"/>
  <c r="G1143" i="1"/>
  <c r="H1143" i="1"/>
  <c r="I1143" i="1"/>
  <c r="G1144" i="1"/>
  <c r="H1144" i="1"/>
  <c r="I1144" i="1"/>
  <c r="G1145" i="1"/>
  <c r="H1145" i="1"/>
  <c r="I1145" i="1"/>
  <c r="G1146" i="1"/>
  <c r="H1146" i="1"/>
  <c r="I1146" i="1"/>
  <c r="G1147" i="1"/>
  <c r="H1147" i="1"/>
  <c r="I1147" i="1"/>
  <c r="G1148" i="1"/>
  <c r="H1148" i="1"/>
  <c r="I1148" i="1"/>
  <c r="G1149" i="1"/>
  <c r="H1149" i="1"/>
  <c r="I1149" i="1"/>
  <c r="G1150" i="1"/>
  <c r="H1150" i="1"/>
  <c r="I1150" i="1"/>
  <c r="G1151" i="1"/>
  <c r="H1151" i="1"/>
  <c r="I1151" i="1"/>
  <c r="G1152" i="1"/>
  <c r="H1152" i="1"/>
  <c r="I1152" i="1"/>
  <c r="G1153" i="1"/>
  <c r="H1153" i="1"/>
  <c r="I1153" i="1"/>
  <c r="G1154" i="1"/>
  <c r="H1154" i="1"/>
  <c r="I1154" i="1"/>
  <c r="G1155" i="1"/>
  <c r="H1155" i="1"/>
  <c r="I1155" i="1"/>
  <c r="G1156" i="1"/>
  <c r="H1156" i="1"/>
  <c r="I1156" i="1"/>
  <c r="G1157" i="1"/>
  <c r="H1157" i="1"/>
  <c r="I1157" i="1"/>
  <c r="G1158" i="1"/>
  <c r="H1158" i="1"/>
  <c r="I1158" i="1"/>
  <c r="G1159" i="1"/>
  <c r="H1159" i="1"/>
  <c r="I1159" i="1"/>
  <c r="G1160" i="1"/>
  <c r="H1160" i="1"/>
  <c r="I1160" i="1"/>
  <c r="G1161" i="1"/>
  <c r="H1161" i="1"/>
  <c r="I1161" i="1"/>
  <c r="G1162" i="1"/>
  <c r="H1162" i="1"/>
  <c r="I1162" i="1"/>
  <c r="G1163" i="1"/>
  <c r="H1163" i="1"/>
  <c r="I1163" i="1"/>
  <c r="G1164" i="1"/>
  <c r="H1164" i="1"/>
  <c r="I1164" i="1"/>
  <c r="G1165" i="1"/>
  <c r="H1165" i="1"/>
  <c r="I1165" i="1"/>
  <c r="G1166" i="1"/>
  <c r="H1166" i="1"/>
  <c r="I1166" i="1"/>
  <c r="G1167" i="1"/>
  <c r="H1167" i="1"/>
  <c r="I1167" i="1"/>
  <c r="G1168" i="1"/>
  <c r="H1168" i="1"/>
  <c r="I1168" i="1"/>
  <c r="G1169" i="1"/>
  <c r="H1169" i="1"/>
  <c r="I1169" i="1"/>
  <c r="G1170" i="1"/>
  <c r="H1170" i="1"/>
  <c r="I1170" i="1"/>
  <c r="G1171" i="1"/>
  <c r="H1171" i="1"/>
  <c r="I1171" i="1"/>
  <c r="G1172" i="1"/>
  <c r="H1172" i="1"/>
  <c r="I1172" i="1"/>
  <c r="G1173" i="1"/>
  <c r="H1173" i="1"/>
  <c r="I1173" i="1"/>
  <c r="G1174" i="1"/>
  <c r="H1174" i="1"/>
  <c r="I1174" i="1"/>
  <c r="G1175" i="1"/>
  <c r="H1175" i="1"/>
  <c r="I1175" i="1"/>
  <c r="G1176" i="1"/>
  <c r="H1176" i="1"/>
  <c r="I1176" i="1"/>
  <c r="G1177" i="1"/>
  <c r="H1177" i="1"/>
  <c r="I1177" i="1"/>
  <c r="G1178" i="1"/>
  <c r="H1178" i="1"/>
  <c r="I1178" i="1"/>
  <c r="G1179" i="1"/>
  <c r="H1179" i="1"/>
  <c r="I1179" i="1"/>
  <c r="G1180" i="1"/>
  <c r="H1180" i="1"/>
  <c r="I1180" i="1"/>
  <c r="G1181" i="1"/>
  <c r="H1181" i="1"/>
  <c r="I1181" i="1"/>
  <c r="G1182" i="1"/>
  <c r="H1182" i="1"/>
  <c r="I1182" i="1"/>
  <c r="G1183" i="1"/>
  <c r="H1183" i="1"/>
  <c r="I1183" i="1"/>
  <c r="G1184" i="1"/>
  <c r="H1184" i="1"/>
  <c r="I1184" i="1"/>
  <c r="G1185" i="1"/>
  <c r="H1185" i="1"/>
  <c r="I1185" i="1"/>
  <c r="G1186" i="1"/>
  <c r="H1186" i="1"/>
  <c r="I1186" i="1"/>
  <c r="G1187" i="1"/>
  <c r="H1187" i="1"/>
  <c r="I1187" i="1"/>
  <c r="G1188" i="1"/>
  <c r="H1188" i="1"/>
  <c r="I1188" i="1"/>
  <c r="G1189" i="1"/>
  <c r="H1189" i="1"/>
  <c r="I1189" i="1"/>
  <c r="G1190" i="1"/>
  <c r="H1190" i="1"/>
  <c r="I1190" i="1"/>
  <c r="G1191" i="1"/>
  <c r="H1191" i="1"/>
  <c r="I1191" i="1"/>
  <c r="G1192" i="1"/>
  <c r="H1192" i="1"/>
  <c r="I1192" i="1"/>
  <c r="G1193" i="1"/>
  <c r="H1193" i="1"/>
  <c r="I1193" i="1"/>
  <c r="G1194" i="1"/>
  <c r="H1194" i="1"/>
  <c r="I1194" i="1"/>
  <c r="G1195" i="1"/>
  <c r="H1195" i="1"/>
  <c r="I1195" i="1"/>
  <c r="G1196" i="1"/>
  <c r="H1196" i="1"/>
  <c r="I1196" i="1"/>
  <c r="G1197" i="1"/>
  <c r="H1197" i="1"/>
  <c r="I1197" i="1"/>
  <c r="G1198" i="1"/>
  <c r="H1198" i="1"/>
  <c r="I1198" i="1"/>
  <c r="G1199" i="1"/>
  <c r="H1199" i="1"/>
  <c r="I1199" i="1"/>
  <c r="G1200" i="1"/>
  <c r="H1200" i="1"/>
  <c r="I1200" i="1"/>
  <c r="G1201" i="1"/>
  <c r="H1201" i="1"/>
  <c r="I1201" i="1"/>
  <c r="G1202" i="1"/>
  <c r="H1202" i="1"/>
  <c r="I1202" i="1"/>
  <c r="G1203" i="1"/>
  <c r="H1203" i="1"/>
  <c r="I1203" i="1"/>
  <c r="G1204" i="1"/>
  <c r="H1204" i="1"/>
  <c r="I1204" i="1"/>
  <c r="G1205" i="1"/>
  <c r="H1205" i="1"/>
  <c r="I1205" i="1"/>
  <c r="G1206" i="1"/>
  <c r="H1206" i="1"/>
  <c r="I1206" i="1"/>
  <c r="G1207" i="1"/>
  <c r="H1207" i="1"/>
  <c r="I1207" i="1"/>
  <c r="G1208" i="1"/>
  <c r="H1208" i="1"/>
  <c r="I1208" i="1"/>
  <c r="G1209" i="1"/>
  <c r="H1209" i="1"/>
  <c r="I1209" i="1"/>
  <c r="G1210" i="1"/>
  <c r="H1210" i="1"/>
  <c r="I1210" i="1"/>
  <c r="G1211" i="1"/>
  <c r="H1211" i="1"/>
  <c r="I1211" i="1"/>
  <c r="G1212" i="1"/>
  <c r="H1212" i="1"/>
  <c r="I1212" i="1"/>
  <c r="G1213" i="1"/>
  <c r="H1213" i="1"/>
  <c r="I1213" i="1"/>
  <c r="G1214" i="1"/>
  <c r="H1214" i="1"/>
  <c r="I1214" i="1"/>
  <c r="G1215" i="1"/>
  <c r="H1215" i="1"/>
  <c r="I1215" i="1"/>
  <c r="G1216" i="1"/>
  <c r="H1216" i="1"/>
  <c r="I1216" i="1"/>
  <c r="G1217" i="1"/>
  <c r="H1217" i="1"/>
  <c r="I1217" i="1"/>
  <c r="G1218" i="1"/>
  <c r="H1218" i="1"/>
  <c r="I1218" i="1"/>
  <c r="G1219" i="1"/>
  <c r="H1219" i="1"/>
  <c r="I1219" i="1"/>
  <c r="G1220" i="1"/>
  <c r="H1220" i="1"/>
  <c r="I1220" i="1"/>
  <c r="G1221" i="1"/>
  <c r="H1221" i="1"/>
  <c r="I1221" i="1"/>
  <c r="G1222" i="1"/>
  <c r="H1222" i="1"/>
  <c r="I1222" i="1"/>
  <c r="G1223" i="1"/>
  <c r="H1223" i="1"/>
  <c r="I1223" i="1"/>
  <c r="G1224" i="1"/>
  <c r="H1224" i="1"/>
  <c r="I1224" i="1"/>
  <c r="G1225" i="1"/>
  <c r="H1225" i="1"/>
  <c r="I1225" i="1"/>
  <c r="G1226" i="1"/>
  <c r="H1226" i="1"/>
  <c r="I1226" i="1"/>
  <c r="G1227" i="1"/>
  <c r="H1227" i="1"/>
  <c r="I1227" i="1"/>
  <c r="G1228" i="1"/>
  <c r="H1228" i="1"/>
  <c r="I1228" i="1"/>
  <c r="G1229" i="1"/>
  <c r="H1229" i="1"/>
  <c r="I1229" i="1"/>
  <c r="G1230" i="1"/>
  <c r="H1230" i="1"/>
  <c r="I1230" i="1"/>
  <c r="G1231" i="1"/>
  <c r="H1231" i="1"/>
  <c r="I1231" i="1"/>
  <c r="G1232" i="1"/>
  <c r="H1232" i="1"/>
  <c r="I1232" i="1"/>
  <c r="G1233" i="1"/>
  <c r="H1233" i="1"/>
  <c r="I1233" i="1"/>
  <c r="G1234" i="1"/>
  <c r="H1234" i="1"/>
  <c r="I1234" i="1"/>
  <c r="G1235" i="1"/>
  <c r="H1235" i="1"/>
  <c r="I1235" i="1"/>
  <c r="G1236" i="1"/>
  <c r="H1236" i="1"/>
  <c r="I1236" i="1"/>
  <c r="G1237" i="1"/>
  <c r="H1237" i="1"/>
  <c r="I1237" i="1"/>
  <c r="G1238" i="1"/>
  <c r="H1238" i="1"/>
  <c r="I1238" i="1"/>
  <c r="G1239" i="1"/>
  <c r="H1239" i="1"/>
  <c r="I1239" i="1"/>
  <c r="G1240" i="1"/>
  <c r="H1240" i="1"/>
  <c r="I1240" i="1"/>
  <c r="G1241" i="1"/>
  <c r="H1241" i="1"/>
  <c r="I1241" i="1"/>
  <c r="G1242" i="1"/>
  <c r="H1242" i="1"/>
  <c r="I1242" i="1"/>
  <c r="G1243" i="1"/>
  <c r="H1243" i="1"/>
  <c r="I1243" i="1"/>
  <c r="G1244" i="1"/>
  <c r="H1244" i="1"/>
  <c r="I1244" i="1"/>
  <c r="G1245" i="1"/>
  <c r="H1245" i="1"/>
  <c r="I1245" i="1"/>
  <c r="G1246" i="1"/>
  <c r="H1246" i="1"/>
  <c r="I1246" i="1"/>
  <c r="G1247" i="1"/>
  <c r="H1247" i="1"/>
  <c r="I1247" i="1"/>
  <c r="G1248" i="1"/>
  <c r="H1248" i="1"/>
  <c r="I1248" i="1"/>
  <c r="G1249" i="1"/>
  <c r="H1249" i="1"/>
  <c r="I1249" i="1"/>
  <c r="G1250" i="1"/>
  <c r="H1250" i="1"/>
  <c r="I1250" i="1"/>
  <c r="G1251" i="1"/>
  <c r="H1251" i="1"/>
  <c r="I1251" i="1"/>
  <c r="G1252" i="1"/>
  <c r="H1252" i="1"/>
  <c r="I1252" i="1"/>
  <c r="G1253" i="1"/>
  <c r="H1253" i="1"/>
  <c r="I1253" i="1"/>
  <c r="G1254" i="1"/>
  <c r="H1254" i="1"/>
  <c r="I1254" i="1"/>
  <c r="G1255" i="1"/>
  <c r="H1255" i="1"/>
  <c r="I1255" i="1"/>
  <c r="G1256" i="1"/>
  <c r="H1256" i="1"/>
  <c r="I1256" i="1"/>
  <c r="G1257" i="1"/>
  <c r="H1257" i="1"/>
  <c r="I1257" i="1"/>
  <c r="G1258" i="1"/>
  <c r="H1258" i="1"/>
  <c r="I1258" i="1"/>
  <c r="G1259" i="1"/>
  <c r="H1259" i="1"/>
  <c r="I1259" i="1"/>
  <c r="G1260" i="1"/>
  <c r="H1260" i="1"/>
  <c r="I1260" i="1"/>
  <c r="G1261" i="1"/>
  <c r="H1261" i="1"/>
  <c r="I1261" i="1"/>
  <c r="G1262" i="1"/>
  <c r="H1262" i="1"/>
  <c r="I1262" i="1"/>
  <c r="G1263" i="1"/>
  <c r="H1263" i="1"/>
  <c r="I1263" i="1"/>
  <c r="G1264" i="1"/>
  <c r="H1264" i="1"/>
  <c r="I1264" i="1"/>
  <c r="G1265" i="1"/>
  <c r="H1265" i="1"/>
  <c r="I1265" i="1"/>
  <c r="G1266" i="1"/>
  <c r="H1266" i="1"/>
  <c r="I1266" i="1"/>
  <c r="G1267" i="1"/>
  <c r="H1267" i="1"/>
  <c r="I1267" i="1"/>
  <c r="G1268" i="1"/>
  <c r="H1268" i="1"/>
  <c r="I1268" i="1"/>
  <c r="G1269" i="1"/>
  <c r="H1269" i="1"/>
  <c r="I1269" i="1"/>
  <c r="G1270" i="1"/>
  <c r="H1270" i="1"/>
  <c r="I1270" i="1"/>
  <c r="G1271" i="1"/>
  <c r="H1271" i="1"/>
  <c r="I1271" i="1"/>
  <c r="G1272" i="1"/>
  <c r="H1272" i="1"/>
  <c r="I1272" i="1"/>
  <c r="G1273" i="1"/>
  <c r="H1273" i="1"/>
  <c r="I1273" i="1"/>
  <c r="G1274" i="1"/>
  <c r="H1274" i="1"/>
  <c r="I1274" i="1"/>
  <c r="G1275" i="1"/>
  <c r="H1275" i="1"/>
  <c r="I1275" i="1"/>
  <c r="G1276" i="1"/>
  <c r="H1276" i="1"/>
  <c r="I1276" i="1"/>
  <c r="G1277" i="1"/>
  <c r="H1277" i="1"/>
  <c r="I1277" i="1"/>
  <c r="G1278" i="1"/>
  <c r="H1278" i="1"/>
  <c r="I1278" i="1"/>
  <c r="G1279" i="1"/>
  <c r="H1279" i="1"/>
  <c r="I1279" i="1"/>
  <c r="G1280" i="1"/>
  <c r="H1280" i="1"/>
  <c r="I1280" i="1"/>
  <c r="G1281" i="1"/>
  <c r="H1281" i="1"/>
  <c r="I1281" i="1"/>
  <c r="G1282" i="1"/>
  <c r="H1282" i="1"/>
  <c r="I1282" i="1"/>
  <c r="G1283" i="1"/>
  <c r="H1283" i="1"/>
  <c r="I1283" i="1"/>
  <c r="G1284" i="1"/>
  <c r="H1284" i="1"/>
  <c r="I1284" i="1"/>
  <c r="G1285" i="1"/>
  <c r="H1285" i="1"/>
  <c r="I1285" i="1"/>
  <c r="G1286" i="1"/>
  <c r="H1286" i="1"/>
  <c r="I1286" i="1"/>
  <c r="G1287" i="1"/>
  <c r="H1287" i="1"/>
  <c r="I1287" i="1"/>
  <c r="G1288" i="1"/>
  <c r="H1288" i="1"/>
  <c r="I1288" i="1"/>
  <c r="G1289" i="1"/>
  <c r="H1289" i="1"/>
  <c r="I1289" i="1"/>
  <c r="G1290" i="1"/>
  <c r="H1290" i="1"/>
  <c r="I1290" i="1"/>
  <c r="G1291" i="1"/>
  <c r="H1291" i="1"/>
  <c r="I1291" i="1"/>
  <c r="G1292" i="1"/>
  <c r="H1292" i="1"/>
  <c r="I1292" i="1"/>
  <c r="G1293" i="1"/>
  <c r="H1293" i="1"/>
  <c r="I1293" i="1"/>
  <c r="G1294" i="1"/>
  <c r="H1294" i="1"/>
  <c r="I1294" i="1"/>
  <c r="G1295" i="1"/>
  <c r="H1295" i="1"/>
  <c r="I1295" i="1"/>
  <c r="G1296" i="1"/>
  <c r="H1296" i="1"/>
  <c r="I1296" i="1"/>
  <c r="G1297" i="1"/>
  <c r="H1297" i="1"/>
  <c r="I1297" i="1"/>
  <c r="G1298" i="1"/>
  <c r="H1298" i="1"/>
  <c r="I1298" i="1"/>
  <c r="G1299" i="1"/>
  <c r="H1299" i="1"/>
  <c r="I1299" i="1"/>
  <c r="G1300" i="1"/>
  <c r="H1300" i="1"/>
  <c r="I1300" i="1"/>
  <c r="G1301" i="1"/>
  <c r="H1301" i="1"/>
  <c r="I1301" i="1"/>
  <c r="G1302" i="1"/>
  <c r="H1302" i="1"/>
  <c r="I1302" i="1"/>
  <c r="G1303" i="1"/>
  <c r="H1303" i="1"/>
  <c r="I1303" i="1"/>
  <c r="G1304" i="1"/>
  <c r="H1304" i="1"/>
  <c r="I1304" i="1"/>
  <c r="G1305" i="1"/>
  <c r="H1305" i="1"/>
  <c r="I1305" i="1"/>
  <c r="G1306" i="1"/>
  <c r="H1306" i="1"/>
  <c r="I1306" i="1"/>
  <c r="G1307" i="1"/>
  <c r="H1307" i="1"/>
  <c r="I1307" i="1"/>
  <c r="G1308" i="1"/>
  <c r="H1308" i="1"/>
  <c r="I1308" i="1"/>
  <c r="G1309" i="1"/>
  <c r="H1309" i="1"/>
  <c r="I1309" i="1"/>
  <c r="G1310" i="1"/>
  <c r="H1310" i="1"/>
  <c r="I1310" i="1"/>
  <c r="G1311" i="1"/>
  <c r="H1311" i="1"/>
  <c r="I1311" i="1"/>
  <c r="G1312" i="1"/>
  <c r="H1312" i="1"/>
  <c r="I1312" i="1"/>
  <c r="G1313" i="1"/>
  <c r="H1313" i="1"/>
  <c r="I1313" i="1"/>
  <c r="G1314" i="1"/>
  <c r="H1314" i="1"/>
  <c r="I1314" i="1"/>
  <c r="G1315" i="1"/>
  <c r="H1315" i="1"/>
  <c r="I1315" i="1"/>
  <c r="G1316" i="1"/>
  <c r="H1316" i="1"/>
  <c r="I1316" i="1"/>
  <c r="G1317" i="1"/>
  <c r="H1317" i="1"/>
  <c r="I1317" i="1"/>
  <c r="G1318" i="1"/>
  <c r="H1318" i="1"/>
  <c r="I1318" i="1"/>
  <c r="G1319" i="1"/>
  <c r="H1319" i="1"/>
  <c r="I1319" i="1"/>
  <c r="G1320" i="1"/>
  <c r="H1320" i="1"/>
  <c r="I1320" i="1"/>
  <c r="G1321" i="1"/>
  <c r="H1321" i="1"/>
  <c r="I1321" i="1"/>
  <c r="G1322" i="1"/>
  <c r="H1322" i="1"/>
  <c r="I1322" i="1"/>
  <c r="G1323" i="1"/>
  <c r="H1323" i="1"/>
  <c r="I1323" i="1"/>
  <c r="G1324" i="1"/>
  <c r="H1324" i="1"/>
  <c r="I1324" i="1"/>
  <c r="G1325" i="1"/>
  <c r="H1325" i="1"/>
  <c r="I1325" i="1"/>
  <c r="G1326" i="1"/>
  <c r="H1326" i="1"/>
  <c r="I1326" i="1"/>
  <c r="G1327" i="1"/>
  <c r="H1327" i="1"/>
  <c r="I1327" i="1"/>
  <c r="G1328" i="1"/>
  <c r="H1328" i="1"/>
  <c r="I1328" i="1"/>
  <c r="G1329" i="1"/>
  <c r="H1329" i="1"/>
  <c r="I1329" i="1"/>
  <c r="G1330" i="1"/>
  <c r="H1330" i="1"/>
  <c r="I1330" i="1"/>
  <c r="G1331" i="1"/>
  <c r="H1331" i="1"/>
  <c r="I1331" i="1"/>
  <c r="G1332" i="1"/>
  <c r="H1332" i="1"/>
  <c r="I1332" i="1"/>
  <c r="G1333" i="1"/>
  <c r="H1333" i="1"/>
  <c r="I1333" i="1"/>
  <c r="G1334" i="1"/>
  <c r="H1334" i="1"/>
  <c r="I1334" i="1"/>
  <c r="G1335" i="1"/>
  <c r="H1335" i="1"/>
  <c r="I1335" i="1"/>
  <c r="G1336" i="1"/>
  <c r="H1336" i="1"/>
  <c r="I1336" i="1"/>
  <c r="G1337" i="1"/>
  <c r="H1337" i="1"/>
  <c r="I1337" i="1"/>
  <c r="G1338" i="1"/>
  <c r="H1338" i="1"/>
  <c r="I1338" i="1"/>
  <c r="G1339" i="1"/>
  <c r="H1339" i="1"/>
  <c r="I1339" i="1"/>
  <c r="G1340" i="1"/>
  <c r="H1340" i="1"/>
  <c r="I1340" i="1"/>
  <c r="G1341" i="1"/>
  <c r="H1341" i="1"/>
  <c r="I1341" i="1"/>
  <c r="G1342" i="1"/>
  <c r="H1342" i="1"/>
  <c r="I1342" i="1"/>
  <c r="G1343" i="1"/>
  <c r="H1343" i="1"/>
  <c r="I1343" i="1"/>
  <c r="G1344" i="1"/>
  <c r="H1344" i="1"/>
  <c r="I1344" i="1"/>
  <c r="G1345" i="1"/>
  <c r="H1345" i="1"/>
  <c r="I1345" i="1"/>
  <c r="G1346" i="1"/>
  <c r="H1346" i="1"/>
  <c r="I1346" i="1"/>
  <c r="G1347" i="1"/>
  <c r="H1347" i="1"/>
  <c r="I1347" i="1"/>
  <c r="G1348" i="1"/>
  <c r="H1348" i="1"/>
  <c r="I1348" i="1"/>
  <c r="G1349" i="1"/>
  <c r="H1349" i="1"/>
  <c r="I1349" i="1"/>
  <c r="G1350" i="1"/>
  <c r="H1350" i="1"/>
  <c r="I1350" i="1"/>
  <c r="G1351" i="1"/>
  <c r="H1351" i="1"/>
  <c r="I1351" i="1"/>
  <c r="G1352" i="1"/>
  <c r="H1352" i="1"/>
  <c r="I1352" i="1"/>
  <c r="G1353" i="1"/>
  <c r="H1353" i="1"/>
  <c r="I1353" i="1"/>
  <c r="G1354" i="1"/>
  <c r="H1354" i="1"/>
  <c r="I1354" i="1"/>
  <c r="G1355" i="1"/>
  <c r="H1355" i="1"/>
  <c r="I1355" i="1"/>
  <c r="G1356" i="1"/>
  <c r="H1356" i="1"/>
  <c r="I1356" i="1"/>
  <c r="G1357" i="1"/>
  <c r="H1357" i="1"/>
  <c r="I1357" i="1"/>
  <c r="G1358" i="1"/>
  <c r="H1358" i="1"/>
  <c r="I1358" i="1"/>
  <c r="G1359" i="1"/>
  <c r="H1359" i="1"/>
  <c r="I1359" i="1"/>
  <c r="G1360" i="1"/>
  <c r="H1360" i="1"/>
  <c r="I1360" i="1"/>
  <c r="G1361" i="1"/>
  <c r="H1361" i="1"/>
  <c r="I1361" i="1"/>
  <c r="G1362" i="1"/>
  <c r="H1362" i="1"/>
  <c r="I1362" i="1"/>
  <c r="G1363" i="1"/>
  <c r="H1363" i="1"/>
  <c r="I1363" i="1"/>
  <c r="G1364" i="1"/>
  <c r="H1364" i="1"/>
  <c r="I1364" i="1"/>
  <c r="G1365" i="1"/>
  <c r="H1365" i="1"/>
  <c r="I1365" i="1"/>
  <c r="G1366" i="1"/>
  <c r="H1366" i="1"/>
  <c r="I1366" i="1"/>
  <c r="G1367" i="1"/>
  <c r="H1367" i="1"/>
  <c r="I1367" i="1"/>
  <c r="G1368" i="1"/>
  <c r="H1368" i="1"/>
  <c r="I1368" i="1"/>
  <c r="G1369" i="1"/>
  <c r="H1369" i="1"/>
  <c r="I1369" i="1"/>
  <c r="G1370" i="1"/>
  <c r="H1370" i="1"/>
  <c r="I1370" i="1"/>
  <c r="G1371" i="1"/>
  <c r="H1371" i="1"/>
  <c r="I1371" i="1"/>
  <c r="G1372" i="1"/>
  <c r="H1372" i="1"/>
  <c r="I1372" i="1"/>
  <c r="G1373" i="1"/>
  <c r="H1373" i="1"/>
  <c r="I1373" i="1"/>
  <c r="G1374" i="1"/>
  <c r="H1374" i="1"/>
  <c r="I1374" i="1"/>
  <c r="G1375" i="1"/>
  <c r="H1375" i="1"/>
  <c r="I1375" i="1"/>
  <c r="G1376" i="1"/>
  <c r="H1376" i="1"/>
  <c r="I1376" i="1"/>
  <c r="G1377" i="1"/>
  <c r="H1377" i="1"/>
  <c r="I1377" i="1"/>
  <c r="G1378" i="1"/>
  <c r="H1378" i="1"/>
  <c r="I1378" i="1"/>
  <c r="G1379" i="1"/>
  <c r="H1379" i="1"/>
  <c r="I1379" i="1"/>
  <c r="G1380" i="1"/>
  <c r="H1380" i="1"/>
  <c r="I1380" i="1"/>
  <c r="G1381" i="1"/>
  <c r="H1381" i="1"/>
  <c r="I1381" i="1"/>
  <c r="G1382" i="1"/>
  <c r="H1382" i="1"/>
  <c r="I1382" i="1"/>
  <c r="G1383" i="1"/>
  <c r="H1383" i="1"/>
  <c r="I1383" i="1"/>
  <c r="G1384" i="1"/>
  <c r="H1384" i="1"/>
  <c r="I1384" i="1"/>
  <c r="G1385" i="1"/>
  <c r="H1385" i="1"/>
  <c r="I1385" i="1"/>
  <c r="G1386" i="1"/>
  <c r="H1386" i="1"/>
  <c r="I1386" i="1"/>
  <c r="G1387" i="1"/>
  <c r="H1387" i="1"/>
  <c r="I1387" i="1"/>
  <c r="G1388" i="1"/>
  <c r="H1388" i="1"/>
  <c r="I1388" i="1"/>
  <c r="G1389" i="1"/>
  <c r="H1389" i="1"/>
  <c r="I1389" i="1"/>
  <c r="G1390" i="1"/>
  <c r="H1390" i="1"/>
  <c r="I1390" i="1"/>
  <c r="G1391" i="1"/>
  <c r="H1391" i="1"/>
  <c r="I1391" i="1"/>
  <c r="G1392" i="1"/>
  <c r="H1392" i="1"/>
  <c r="I1392" i="1"/>
  <c r="G1393" i="1"/>
  <c r="H1393" i="1"/>
  <c r="I1393" i="1"/>
  <c r="G1394" i="1"/>
  <c r="H1394" i="1"/>
  <c r="I1394" i="1"/>
  <c r="G1395" i="1"/>
  <c r="H1395" i="1"/>
  <c r="I1395" i="1"/>
  <c r="G1396" i="1"/>
  <c r="H1396" i="1"/>
  <c r="I1396" i="1"/>
  <c r="G1397" i="1"/>
  <c r="H1397" i="1"/>
  <c r="I1397" i="1"/>
  <c r="G1398" i="1"/>
  <c r="H1398" i="1"/>
  <c r="I1398" i="1"/>
  <c r="G1399" i="1"/>
  <c r="H1399" i="1"/>
  <c r="I1399" i="1"/>
  <c r="G1400" i="1"/>
  <c r="H1400" i="1"/>
  <c r="I1400" i="1"/>
  <c r="G1401" i="1"/>
  <c r="H1401" i="1"/>
  <c r="I1401" i="1"/>
  <c r="G1402" i="1"/>
  <c r="H1402" i="1"/>
  <c r="I1402" i="1"/>
  <c r="G1403" i="1"/>
  <c r="H1403" i="1"/>
  <c r="I1403" i="1"/>
  <c r="G1404" i="1"/>
  <c r="H1404" i="1"/>
  <c r="I1404" i="1"/>
  <c r="G1405" i="1"/>
  <c r="H1405" i="1"/>
  <c r="I1405" i="1"/>
  <c r="G1406" i="1"/>
  <c r="H1406" i="1"/>
  <c r="I1406" i="1"/>
  <c r="G1407" i="1"/>
  <c r="H1407" i="1"/>
  <c r="I1407" i="1"/>
  <c r="G1408" i="1"/>
  <c r="H1408" i="1"/>
  <c r="I1408" i="1"/>
  <c r="G1409" i="1"/>
  <c r="H1409" i="1"/>
  <c r="I1409" i="1"/>
  <c r="G1410" i="1"/>
  <c r="H1410" i="1"/>
  <c r="I1410" i="1"/>
  <c r="G1411" i="1"/>
  <c r="H1411" i="1"/>
  <c r="I1411" i="1"/>
  <c r="G1412" i="1"/>
  <c r="H1412" i="1"/>
  <c r="I1412" i="1"/>
  <c r="G1413" i="1"/>
  <c r="H1413" i="1"/>
  <c r="I1413" i="1"/>
  <c r="G1414" i="1"/>
  <c r="H1414" i="1"/>
  <c r="I1414" i="1"/>
  <c r="G1415" i="1"/>
  <c r="H1415" i="1"/>
  <c r="I1415" i="1"/>
  <c r="G1416" i="1"/>
  <c r="H1416" i="1"/>
  <c r="I1416" i="1"/>
  <c r="G1417" i="1"/>
  <c r="H1417" i="1"/>
  <c r="I1417" i="1"/>
  <c r="G1418" i="1"/>
  <c r="H1418" i="1"/>
  <c r="I1418" i="1"/>
  <c r="G1419" i="1"/>
  <c r="H1419" i="1"/>
  <c r="I1419" i="1"/>
  <c r="G1420" i="1"/>
  <c r="H1420" i="1"/>
  <c r="I1420" i="1"/>
  <c r="G1421" i="1"/>
  <c r="H1421" i="1"/>
  <c r="I1421" i="1"/>
  <c r="G1422" i="1"/>
  <c r="H1422" i="1"/>
  <c r="I1422" i="1"/>
  <c r="G1423" i="1"/>
  <c r="H1423" i="1"/>
  <c r="I1423" i="1"/>
  <c r="G1424" i="1"/>
  <c r="H1424" i="1"/>
  <c r="I1424" i="1"/>
  <c r="G1425" i="1"/>
  <c r="H1425" i="1"/>
  <c r="I1425" i="1"/>
  <c r="G1426" i="1"/>
  <c r="H1426" i="1"/>
  <c r="I1426" i="1"/>
  <c r="G1427" i="1"/>
  <c r="H1427" i="1"/>
  <c r="I1427" i="1"/>
  <c r="G1428" i="1"/>
  <c r="H1428" i="1"/>
  <c r="I1428" i="1"/>
  <c r="G1429" i="1"/>
  <c r="H1429" i="1"/>
  <c r="I1429" i="1"/>
  <c r="G1430" i="1"/>
  <c r="H1430" i="1"/>
  <c r="I1430" i="1"/>
  <c r="G1431" i="1"/>
  <c r="H1431" i="1"/>
  <c r="I1431" i="1"/>
  <c r="G1432" i="1"/>
  <c r="H1432" i="1"/>
  <c r="I1432" i="1"/>
  <c r="G1433" i="1"/>
  <c r="H1433" i="1"/>
  <c r="I1433" i="1"/>
  <c r="G1434" i="1"/>
  <c r="H1434" i="1"/>
  <c r="I1434" i="1"/>
  <c r="G1435" i="1"/>
  <c r="H1435" i="1"/>
  <c r="I1435" i="1"/>
  <c r="G1436" i="1"/>
  <c r="H1436" i="1"/>
  <c r="I1436" i="1"/>
  <c r="G1437" i="1"/>
  <c r="H1437" i="1"/>
  <c r="I1437" i="1"/>
  <c r="G1438" i="1"/>
  <c r="H1438" i="1"/>
  <c r="I1438" i="1"/>
  <c r="G1439" i="1"/>
  <c r="H1439" i="1"/>
  <c r="I1439" i="1"/>
  <c r="G1440" i="1"/>
  <c r="H1440" i="1"/>
  <c r="I1440" i="1"/>
  <c r="G1441" i="1"/>
  <c r="H1441" i="1"/>
  <c r="I1441" i="1"/>
  <c r="G1442" i="1"/>
  <c r="H1442" i="1"/>
  <c r="I1442" i="1"/>
  <c r="G1443" i="1"/>
  <c r="H1443" i="1"/>
  <c r="I1443" i="1"/>
  <c r="G1444" i="1"/>
  <c r="H1444" i="1"/>
  <c r="I1444" i="1"/>
  <c r="G1445" i="1"/>
  <c r="H1445" i="1"/>
  <c r="I1445" i="1"/>
  <c r="G1446" i="1"/>
  <c r="H1446" i="1"/>
  <c r="I1446" i="1"/>
  <c r="G1447" i="1"/>
  <c r="H1447" i="1"/>
  <c r="I1447" i="1"/>
  <c r="G1448" i="1"/>
  <c r="H1448" i="1"/>
  <c r="I1448" i="1"/>
  <c r="G1449" i="1"/>
  <c r="H1449" i="1"/>
  <c r="I1449" i="1"/>
  <c r="G1450" i="1"/>
  <c r="H1450" i="1"/>
  <c r="I1450" i="1"/>
  <c r="G1451" i="1"/>
  <c r="H1451" i="1"/>
  <c r="I1451" i="1"/>
  <c r="G1452" i="1"/>
  <c r="H1452" i="1"/>
  <c r="I1452" i="1"/>
  <c r="G1453" i="1"/>
  <c r="H1453" i="1"/>
  <c r="I1453" i="1"/>
  <c r="G1454" i="1"/>
  <c r="H1454" i="1"/>
  <c r="I1454" i="1"/>
  <c r="G1455" i="1"/>
  <c r="H1455" i="1"/>
  <c r="I1455" i="1"/>
  <c r="G1456" i="1"/>
  <c r="H1456" i="1"/>
  <c r="I1456" i="1"/>
  <c r="G1457" i="1"/>
  <c r="H1457" i="1"/>
  <c r="I1457" i="1"/>
  <c r="G1458" i="1"/>
  <c r="H1458" i="1"/>
  <c r="I1458" i="1"/>
  <c r="G1459" i="1"/>
  <c r="H1459" i="1"/>
  <c r="I1459" i="1"/>
  <c r="G1460" i="1"/>
  <c r="H1460" i="1"/>
  <c r="I1460" i="1"/>
  <c r="G1461" i="1"/>
  <c r="H1461" i="1"/>
  <c r="I1461" i="1"/>
  <c r="G1462" i="1"/>
  <c r="H1462" i="1"/>
  <c r="I1462" i="1"/>
  <c r="G1463" i="1"/>
  <c r="H1463" i="1"/>
  <c r="I1463" i="1"/>
  <c r="G1464" i="1"/>
  <c r="H1464" i="1"/>
  <c r="I1464" i="1"/>
  <c r="G1465" i="1"/>
  <c r="H1465" i="1"/>
  <c r="I1465" i="1"/>
  <c r="G1466" i="1"/>
  <c r="H1466" i="1"/>
  <c r="I1466" i="1"/>
  <c r="G1467" i="1"/>
  <c r="H1467" i="1"/>
  <c r="I1467" i="1"/>
  <c r="G1468" i="1"/>
  <c r="H1468" i="1"/>
  <c r="I1468" i="1"/>
  <c r="G1469" i="1"/>
  <c r="H1469" i="1"/>
  <c r="I1469" i="1"/>
  <c r="G1470" i="1"/>
  <c r="H1470" i="1"/>
  <c r="I1470" i="1"/>
  <c r="G1471" i="1"/>
  <c r="H1471" i="1"/>
  <c r="I1471" i="1"/>
  <c r="G1472" i="1"/>
  <c r="H1472" i="1"/>
  <c r="I1472" i="1"/>
  <c r="G1473" i="1"/>
  <c r="H1473" i="1"/>
  <c r="I1473" i="1"/>
  <c r="G1474" i="1"/>
  <c r="H1474" i="1"/>
  <c r="I1474" i="1"/>
  <c r="G1475" i="1"/>
  <c r="H1475" i="1"/>
  <c r="I1475" i="1"/>
  <c r="G1476" i="1"/>
  <c r="H1476" i="1"/>
  <c r="I1476" i="1"/>
  <c r="G1477" i="1"/>
  <c r="H1477" i="1"/>
  <c r="I1477" i="1"/>
  <c r="G1478" i="1"/>
  <c r="H1478" i="1"/>
  <c r="I1478" i="1"/>
  <c r="G1479" i="1"/>
  <c r="H1479" i="1"/>
  <c r="I1479" i="1"/>
  <c r="G1480" i="1"/>
  <c r="H1480" i="1"/>
  <c r="I1480" i="1"/>
  <c r="G1481" i="1"/>
  <c r="H1481" i="1"/>
  <c r="I1481" i="1"/>
  <c r="G1482" i="1"/>
  <c r="H1482" i="1"/>
  <c r="I1482" i="1"/>
  <c r="G1483" i="1"/>
  <c r="H1483" i="1"/>
  <c r="I1483" i="1"/>
  <c r="G1484" i="1"/>
  <c r="H1484" i="1"/>
  <c r="I1484" i="1"/>
  <c r="G1485" i="1"/>
  <c r="H1485" i="1"/>
  <c r="I1485" i="1"/>
  <c r="G1486" i="1"/>
  <c r="H1486" i="1"/>
  <c r="I1486" i="1"/>
  <c r="G1487" i="1"/>
  <c r="H1487" i="1"/>
  <c r="I1487" i="1"/>
  <c r="G1488" i="1"/>
  <c r="H1488" i="1"/>
  <c r="I1488" i="1"/>
  <c r="G1489" i="1"/>
  <c r="H1489" i="1"/>
  <c r="I1489" i="1"/>
  <c r="G1490" i="1"/>
  <c r="H1490" i="1"/>
  <c r="I1490" i="1"/>
  <c r="G1491" i="1"/>
  <c r="H1491" i="1"/>
  <c r="I1491" i="1"/>
  <c r="G1492" i="1"/>
  <c r="H1492" i="1"/>
  <c r="I1492" i="1"/>
  <c r="G1493" i="1"/>
  <c r="H1493" i="1"/>
  <c r="I1493" i="1"/>
  <c r="G1494" i="1"/>
  <c r="H1494" i="1"/>
  <c r="I1494" i="1"/>
  <c r="G1495" i="1"/>
  <c r="H1495" i="1"/>
  <c r="I1495" i="1"/>
  <c r="G1496" i="1"/>
  <c r="H1496" i="1"/>
  <c r="I1496" i="1"/>
  <c r="G1497" i="1"/>
  <c r="H1497" i="1"/>
  <c r="I1497" i="1"/>
  <c r="G1498" i="1"/>
  <c r="H1498" i="1"/>
  <c r="I1498" i="1"/>
  <c r="G1499" i="1"/>
  <c r="H1499" i="1"/>
  <c r="I1499" i="1"/>
  <c r="G1500" i="1"/>
  <c r="H1500" i="1"/>
  <c r="I1500" i="1"/>
  <c r="G1501" i="1"/>
  <c r="H1501" i="1"/>
  <c r="I1501" i="1"/>
  <c r="G1502" i="1"/>
  <c r="H1502" i="1"/>
  <c r="I1502" i="1"/>
  <c r="G1503" i="1"/>
  <c r="H1503" i="1"/>
  <c r="I1503" i="1"/>
  <c r="G1504" i="1"/>
  <c r="H1504" i="1"/>
  <c r="I1504" i="1"/>
  <c r="G1505" i="1"/>
  <c r="H1505" i="1"/>
  <c r="I1505" i="1"/>
  <c r="G1506" i="1"/>
  <c r="H1506" i="1"/>
  <c r="I1506" i="1"/>
  <c r="G1507" i="1"/>
  <c r="H1507" i="1"/>
  <c r="I1507" i="1"/>
  <c r="G1508" i="1"/>
  <c r="H1508" i="1"/>
  <c r="I1508" i="1"/>
  <c r="G1509" i="1"/>
  <c r="H1509" i="1"/>
  <c r="I1509" i="1"/>
  <c r="G1510" i="1"/>
  <c r="H1510" i="1"/>
  <c r="I1510" i="1"/>
  <c r="G1511" i="1"/>
  <c r="H1511" i="1"/>
  <c r="I1511" i="1"/>
  <c r="G1512" i="1"/>
  <c r="H1512" i="1"/>
  <c r="I1512" i="1"/>
  <c r="G1513" i="1"/>
  <c r="H1513" i="1"/>
  <c r="I1513" i="1"/>
  <c r="G1514" i="1"/>
  <c r="H1514" i="1"/>
  <c r="I1514" i="1"/>
  <c r="G1515" i="1"/>
  <c r="H1515" i="1"/>
  <c r="I1515" i="1"/>
  <c r="G1516" i="1"/>
  <c r="H1516" i="1"/>
  <c r="I1516" i="1"/>
  <c r="G1517" i="1"/>
  <c r="H1517" i="1"/>
  <c r="I1517" i="1"/>
  <c r="G1518" i="1"/>
  <c r="H1518" i="1"/>
  <c r="I1518" i="1"/>
  <c r="G1519" i="1"/>
  <c r="H1519" i="1"/>
  <c r="I1519" i="1"/>
  <c r="G1520" i="1"/>
  <c r="H1520" i="1"/>
  <c r="I1520" i="1"/>
  <c r="G1521" i="1"/>
  <c r="H1521" i="1"/>
  <c r="I1521" i="1"/>
  <c r="G1522" i="1"/>
  <c r="H1522" i="1"/>
  <c r="I1522" i="1"/>
  <c r="G1523" i="1"/>
  <c r="H1523" i="1"/>
  <c r="I1523" i="1"/>
  <c r="G1524" i="1"/>
  <c r="H1524" i="1"/>
  <c r="I1524" i="1"/>
  <c r="G1525" i="1"/>
  <c r="H1525" i="1"/>
  <c r="I1525" i="1"/>
  <c r="G1526" i="1"/>
  <c r="H1526" i="1"/>
  <c r="I1526" i="1"/>
  <c r="G1527" i="1"/>
  <c r="H1527" i="1"/>
  <c r="I1527" i="1"/>
  <c r="G1528" i="1"/>
  <c r="H1528" i="1"/>
  <c r="I1528" i="1"/>
  <c r="G1529" i="1"/>
  <c r="H1529" i="1"/>
  <c r="I1529" i="1"/>
  <c r="G1530" i="1"/>
  <c r="H1530" i="1"/>
  <c r="I1530" i="1"/>
  <c r="G1531" i="1"/>
  <c r="H1531" i="1"/>
  <c r="I1531" i="1"/>
  <c r="G1532" i="1"/>
  <c r="H1532" i="1"/>
  <c r="I1532" i="1"/>
  <c r="G1533" i="1"/>
  <c r="H1533" i="1"/>
  <c r="I1533" i="1"/>
  <c r="G1534" i="1"/>
  <c r="H1534" i="1"/>
  <c r="I1534" i="1"/>
  <c r="G1535" i="1"/>
  <c r="H1535" i="1"/>
  <c r="I1535" i="1"/>
  <c r="G1536" i="1"/>
  <c r="H1536" i="1"/>
  <c r="I1536" i="1"/>
  <c r="G1537" i="1"/>
  <c r="H1537" i="1"/>
  <c r="I1537" i="1"/>
  <c r="G1538" i="1"/>
  <c r="H1538" i="1"/>
  <c r="I1538" i="1"/>
  <c r="G1539" i="1"/>
  <c r="H1539" i="1"/>
  <c r="I1539" i="1"/>
  <c r="G1540" i="1"/>
  <c r="H1540" i="1"/>
  <c r="I1540" i="1"/>
  <c r="G1541" i="1"/>
  <c r="H1541" i="1"/>
  <c r="I1541" i="1"/>
  <c r="G1542" i="1"/>
  <c r="H1542" i="1"/>
  <c r="I1542" i="1"/>
  <c r="G1543" i="1"/>
  <c r="H1543" i="1"/>
  <c r="I1543" i="1"/>
  <c r="G1544" i="1"/>
  <c r="H1544" i="1"/>
  <c r="I1544" i="1"/>
  <c r="G1545" i="1"/>
  <c r="H1545" i="1"/>
  <c r="I1545" i="1"/>
  <c r="G1546" i="1"/>
  <c r="H1546" i="1"/>
  <c r="I1546" i="1"/>
  <c r="G1547" i="1"/>
  <c r="H1547" i="1"/>
  <c r="I1547" i="1"/>
  <c r="G1548" i="1"/>
  <c r="H1548" i="1"/>
  <c r="I1548" i="1"/>
  <c r="G1549" i="1"/>
  <c r="H1549" i="1"/>
  <c r="I1549" i="1"/>
  <c r="G1550" i="1"/>
  <c r="H1550" i="1"/>
  <c r="I1550" i="1"/>
  <c r="G1551" i="1"/>
  <c r="H1551" i="1"/>
  <c r="I1551" i="1"/>
  <c r="G1552" i="1"/>
  <c r="H1552" i="1"/>
  <c r="I1552" i="1"/>
  <c r="G1553" i="1"/>
  <c r="H1553" i="1"/>
  <c r="I1553" i="1"/>
  <c r="G1554" i="1"/>
  <c r="H1554" i="1"/>
  <c r="I1554" i="1"/>
  <c r="G1555" i="1"/>
  <c r="H1555" i="1"/>
  <c r="I1555" i="1"/>
  <c r="G1556" i="1"/>
  <c r="H1556" i="1"/>
  <c r="I1556" i="1"/>
  <c r="G1557" i="1"/>
  <c r="H1557" i="1"/>
  <c r="I1557" i="1"/>
  <c r="G1558" i="1"/>
  <c r="H1558" i="1"/>
  <c r="I1558" i="1"/>
  <c r="G1559" i="1"/>
  <c r="H1559" i="1"/>
  <c r="I1559" i="1"/>
  <c r="G1560" i="1"/>
  <c r="H1560" i="1"/>
  <c r="I1560" i="1"/>
  <c r="G1561" i="1"/>
  <c r="H1561" i="1"/>
  <c r="I1561" i="1"/>
  <c r="G1562" i="1"/>
  <c r="H1562" i="1"/>
  <c r="I1562" i="1"/>
  <c r="G1563" i="1"/>
  <c r="H1563" i="1"/>
  <c r="I1563" i="1"/>
  <c r="G1564" i="1"/>
  <c r="H1564" i="1"/>
  <c r="I1564" i="1"/>
  <c r="G1565" i="1"/>
  <c r="H1565" i="1"/>
  <c r="I1565" i="1"/>
  <c r="G1566" i="1"/>
  <c r="H1566" i="1"/>
  <c r="I1566" i="1"/>
  <c r="G1567" i="1"/>
  <c r="H1567" i="1"/>
  <c r="I1567" i="1"/>
  <c r="G1568" i="1"/>
  <c r="H1568" i="1"/>
  <c r="I1568" i="1"/>
  <c r="G1569" i="1"/>
  <c r="H1569" i="1"/>
  <c r="I1569" i="1"/>
  <c r="G1570" i="1"/>
  <c r="H1570" i="1"/>
  <c r="I1570" i="1"/>
  <c r="G1571" i="1"/>
  <c r="H1571" i="1"/>
  <c r="I1571" i="1"/>
  <c r="G1572" i="1"/>
  <c r="H1572" i="1"/>
  <c r="I1572" i="1"/>
  <c r="G1573" i="1"/>
  <c r="H1573" i="1"/>
  <c r="I1573" i="1"/>
  <c r="G1574" i="1"/>
  <c r="H1574" i="1"/>
  <c r="I1574" i="1"/>
  <c r="G1575" i="1"/>
  <c r="H1575" i="1"/>
  <c r="I1575" i="1"/>
  <c r="G1576" i="1"/>
  <c r="H1576" i="1"/>
  <c r="I1576" i="1"/>
  <c r="G1577" i="1"/>
  <c r="H1577" i="1"/>
  <c r="I1577" i="1"/>
  <c r="G1578" i="1"/>
  <c r="H1578" i="1"/>
  <c r="I1578" i="1"/>
  <c r="G1579" i="1"/>
  <c r="H1579" i="1"/>
  <c r="I1579" i="1"/>
  <c r="G1580" i="1"/>
  <c r="H1580" i="1"/>
  <c r="I1580" i="1"/>
  <c r="G1581" i="1"/>
  <c r="H1581" i="1"/>
  <c r="I1581" i="1"/>
  <c r="G1582" i="1"/>
  <c r="H1582" i="1"/>
  <c r="I1582" i="1"/>
  <c r="G1583" i="1"/>
  <c r="H1583" i="1"/>
  <c r="I1583" i="1"/>
  <c r="G1584" i="1"/>
  <c r="H1584" i="1"/>
  <c r="I1584" i="1"/>
  <c r="G1585" i="1"/>
  <c r="H1585" i="1"/>
  <c r="I1585" i="1"/>
  <c r="G1586" i="1"/>
  <c r="H1586" i="1"/>
  <c r="I1586" i="1"/>
  <c r="G1587" i="1"/>
  <c r="H1587" i="1"/>
  <c r="I1587" i="1"/>
  <c r="G1588" i="1"/>
  <c r="H1588" i="1"/>
  <c r="I1588" i="1"/>
  <c r="G1589" i="1"/>
  <c r="H1589" i="1"/>
  <c r="I1589" i="1"/>
  <c r="G1590" i="1"/>
  <c r="H1590" i="1"/>
  <c r="I1590" i="1"/>
  <c r="G1591" i="1"/>
  <c r="H1591" i="1"/>
  <c r="I1591" i="1"/>
  <c r="G1592" i="1"/>
  <c r="H1592" i="1"/>
  <c r="I1592" i="1"/>
  <c r="G1593" i="1"/>
  <c r="H1593" i="1"/>
  <c r="I1593" i="1"/>
  <c r="G1594" i="1"/>
  <c r="H1594" i="1"/>
  <c r="I1594" i="1"/>
  <c r="G1595" i="1"/>
  <c r="H1595" i="1"/>
  <c r="I1595" i="1"/>
  <c r="G1596" i="1"/>
  <c r="H1596" i="1"/>
  <c r="I1596" i="1"/>
  <c r="G1597" i="1"/>
  <c r="H1597" i="1"/>
  <c r="I1597" i="1"/>
  <c r="G1598" i="1"/>
  <c r="H1598" i="1"/>
  <c r="I1598" i="1"/>
  <c r="G1599" i="1"/>
  <c r="H1599" i="1"/>
  <c r="I1599" i="1"/>
  <c r="G1600" i="1"/>
  <c r="H1600" i="1"/>
  <c r="I1600" i="1"/>
  <c r="G1601" i="1"/>
  <c r="H1601" i="1"/>
  <c r="I1601" i="1"/>
  <c r="G1602" i="1"/>
  <c r="H1602" i="1"/>
  <c r="I1602" i="1"/>
  <c r="G1603" i="1"/>
  <c r="H1603" i="1"/>
  <c r="I1603" i="1"/>
  <c r="G1604" i="1"/>
  <c r="H1604" i="1"/>
  <c r="I1604" i="1"/>
  <c r="G1605" i="1"/>
  <c r="H1605" i="1"/>
  <c r="I1605" i="1"/>
  <c r="G1606" i="1"/>
  <c r="H1606" i="1"/>
  <c r="I1606" i="1"/>
  <c r="G1607" i="1"/>
  <c r="H1607" i="1"/>
  <c r="I1607" i="1"/>
  <c r="G1608" i="1"/>
  <c r="H1608" i="1"/>
  <c r="I1608" i="1"/>
  <c r="G1609" i="1"/>
  <c r="H1609" i="1"/>
  <c r="I1609" i="1"/>
  <c r="G1610" i="1"/>
  <c r="H1610" i="1"/>
  <c r="I1610" i="1"/>
  <c r="G1611" i="1"/>
  <c r="H1611" i="1"/>
  <c r="I1611" i="1"/>
  <c r="G1612" i="1"/>
  <c r="H1612" i="1"/>
  <c r="I1612" i="1"/>
  <c r="G1613" i="1"/>
  <c r="H1613" i="1"/>
  <c r="I1613" i="1"/>
  <c r="G1614" i="1"/>
  <c r="H1614" i="1"/>
  <c r="I1614" i="1"/>
  <c r="G1615" i="1"/>
  <c r="H1615" i="1"/>
  <c r="I1615" i="1"/>
  <c r="G1616" i="1"/>
  <c r="H1616" i="1"/>
  <c r="I1616" i="1"/>
  <c r="G1617" i="1"/>
  <c r="H1617" i="1"/>
  <c r="I1617" i="1"/>
  <c r="G1618" i="1"/>
  <c r="H1618" i="1"/>
  <c r="I1618" i="1"/>
  <c r="G1619" i="1"/>
  <c r="H1619" i="1"/>
  <c r="I1619" i="1"/>
  <c r="G1620" i="1"/>
  <c r="H1620" i="1"/>
  <c r="I1620" i="1"/>
  <c r="G1621" i="1"/>
  <c r="H1621" i="1"/>
  <c r="I1621" i="1"/>
  <c r="G1622" i="1"/>
  <c r="H1622" i="1"/>
  <c r="I1622" i="1"/>
  <c r="G1623" i="1"/>
  <c r="H1623" i="1"/>
  <c r="I1623" i="1"/>
  <c r="G1624" i="1"/>
  <c r="H1624" i="1"/>
  <c r="I1624" i="1"/>
  <c r="G1625" i="1"/>
  <c r="H1625" i="1"/>
  <c r="I1625" i="1"/>
  <c r="G1626" i="1"/>
  <c r="H1626" i="1"/>
  <c r="I1626" i="1"/>
  <c r="G1627" i="1"/>
  <c r="H1627" i="1"/>
  <c r="I1627" i="1"/>
  <c r="G1628" i="1"/>
  <c r="H1628" i="1"/>
  <c r="I1628" i="1"/>
  <c r="G1629" i="1"/>
  <c r="H1629" i="1"/>
  <c r="I1629" i="1"/>
  <c r="G1630" i="1"/>
  <c r="H1630" i="1"/>
  <c r="I1630" i="1"/>
  <c r="G1631" i="1"/>
  <c r="H1631" i="1"/>
  <c r="I1631" i="1"/>
  <c r="G1632" i="1"/>
  <c r="H1632" i="1"/>
  <c r="I1632" i="1"/>
  <c r="G1633" i="1"/>
  <c r="H1633" i="1"/>
  <c r="I1633" i="1"/>
  <c r="G1634" i="1"/>
  <c r="H1634" i="1"/>
  <c r="I1634" i="1"/>
  <c r="G1635" i="1"/>
  <c r="H1635" i="1"/>
  <c r="I1635" i="1"/>
  <c r="G1636" i="1"/>
  <c r="H1636" i="1"/>
  <c r="I1636" i="1"/>
  <c r="G1637" i="1"/>
  <c r="H1637" i="1"/>
  <c r="I1637" i="1"/>
  <c r="G1638" i="1"/>
  <c r="H1638" i="1"/>
  <c r="I1638" i="1"/>
  <c r="G1639" i="1"/>
  <c r="H1639" i="1"/>
  <c r="I1639" i="1"/>
  <c r="G1640" i="1"/>
  <c r="H1640" i="1"/>
  <c r="I1640" i="1"/>
  <c r="G1641" i="1"/>
  <c r="H1641" i="1"/>
  <c r="I1641" i="1"/>
  <c r="G1642" i="1"/>
  <c r="H1642" i="1"/>
  <c r="I1642" i="1"/>
  <c r="G1643" i="1"/>
  <c r="H1643" i="1"/>
  <c r="I1643" i="1"/>
  <c r="G1644" i="1"/>
  <c r="H1644" i="1"/>
  <c r="I1644" i="1"/>
  <c r="G1645" i="1"/>
  <c r="H1645" i="1"/>
  <c r="I1645" i="1"/>
  <c r="G1646" i="1"/>
  <c r="H1646" i="1"/>
  <c r="I1646" i="1"/>
  <c r="G1647" i="1"/>
  <c r="H1647" i="1"/>
  <c r="I1647" i="1"/>
  <c r="G1648" i="1"/>
  <c r="H1648" i="1"/>
  <c r="I1648" i="1"/>
  <c r="G1649" i="1"/>
  <c r="H1649" i="1"/>
  <c r="I1649" i="1"/>
  <c r="G1650" i="1"/>
  <c r="H1650" i="1"/>
  <c r="I1650" i="1"/>
  <c r="G1651" i="1"/>
  <c r="H1651" i="1"/>
  <c r="I1651" i="1"/>
  <c r="G1652" i="1"/>
  <c r="H1652" i="1"/>
  <c r="I1652" i="1"/>
  <c r="G1653" i="1"/>
  <c r="H1653" i="1"/>
  <c r="I1653" i="1"/>
  <c r="G1654" i="1"/>
  <c r="H1654" i="1"/>
  <c r="I1654" i="1"/>
  <c r="G1655" i="1"/>
  <c r="H1655" i="1"/>
  <c r="I1655" i="1"/>
  <c r="G1656" i="1"/>
  <c r="H1656" i="1"/>
  <c r="I1656" i="1"/>
  <c r="G1657" i="1"/>
  <c r="H1657" i="1"/>
  <c r="I1657" i="1"/>
  <c r="G1658" i="1"/>
  <c r="H1658" i="1"/>
  <c r="I1658" i="1"/>
  <c r="G1659" i="1"/>
  <c r="H1659" i="1"/>
  <c r="I1659" i="1"/>
  <c r="G1660" i="1"/>
  <c r="H1660" i="1"/>
  <c r="I1660" i="1"/>
  <c r="G1661" i="1"/>
  <c r="H1661" i="1"/>
  <c r="I1661" i="1"/>
  <c r="G1662" i="1"/>
  <c r="H1662" i="1"/>
  <c r="I1662" i="1"/>
  <c r="G1663" i="1"/>
  <c r="H1663" i="1"/>
  <c r="I1663" i="1"/>
  <c r="G1664" i="1"/>
  <c r="H1664" i="1"/>
  <c r="I1664" i="1"/>
  <c r="G1665" i="1"/>
  <c r="H1665" i="1"/>
  <c r="I1665" i="1"/>
  <c r="G1666" i="1"/>
  <c r="H1666" i="1"/>
  <c r="I1666" i="1"/>
  <c r="G1667" i="1"/>
  <c r="H1667" i="1"/>
  <c r="I1667" i="1"/>
  <c r="G1668" i="1"/>
  <c r="H1668" i="1"/>
  <c r="I1668" i="1"/>
  <c r="G1669" i="1"/>
  <c r="H1669" i="1"/>
  <c r="I1669" i="1"/>
  <c r="G1670" i="1"/>
  <c r="H1670" i="1"/>
  <c r="I1670" i="1"/>
  <c r="G1671" i="1"/>
  <c r="H1671" i="1"/>
  <c r="I1671" i="1"/>
  <c r="G1672" i="1"/>
  <c r="H1672" i="1"/>
  <c r="I1672" i="1"/>
  <c r="G1673" i="1"/>
  <c r="H1673" i="1"/>
  <c r="I1673" i="1"/>
  <c r="G1674" i="1"/>
  <c r="H1674" i="1"/>
  <c r="I1674" i="1"/>
  <c r="G1675" i="1"/>
  <c r="H1675" i="1"/>
  <c r="I1675" i="1"/>
  <c r="G1676" i="1"/>
  <c r="H1676" i="1"/>
  <c r="I1676" i="1"/>
  <c r="G1677" i="1"/>
  <c r="H1677" i="1"/>
  <c r="I1677" i="1"/>
  <c r="G1678" i="1"/>
  <c r="H1678" i="1"/>
  <c r="I1678" i="1"/>
  <c r="G1679" i="1"/>
  <c r="H1679" i="1"/>
  <c r="I1679" i="1"/>
  <c r="G1680" i="1"/>
  <c r="H1680" i="1"/>
  <c r="I1680" i="1"/>
  <c r="G1681" i="1"/>
  <c r="H1681" i="1"/>
  <c r="I1681" i="1"/>
  <c r="G1682" i="1"/>
  <c r="H1682" i="1"/>
  <c r="I1682" i="1"/>
  <c r="G1683" i="1"/>
  <c r="H1683" i="1"/>
  <c r="I1683" i="1"/>
  <c r="G1684" i="1"/>
  <c r="H1684" i="1"/>
  <c r="I1684" i="1"/>
  <c r="G1685" i="1"/>
  <c r="H1685" i="1"/>
  <c r="I1685" i="1"/>
  <c r="G1686" i="1"/>
  <c r="H1686" i="1"/>
  <c r="I1686" i="1"/>
  <c r="G1687" i="1"/>
  <c r="H1687" i="1"/>
  <c r="I1687" i="1"/>
  <c r="G1688" i="1"/>
  <c r="H1688" i="1"/>
  <c r="I1688" i="1"/>
  <c r="G1689" i="1"/>
  <c r="H1689" i="1"/>
  <c r="I1689" i="1"/>
  <c r="G1690" i="1"/>
  <c r="H1690" i="1"/>
  <c r="I1690" i="1"/>
  <c r="G1691" i="1"/>
  <c r="H1691" i="1"/>
  <c r="I1691" i="1"/>
  <c r="G1692" i="1"/>
  <c r="H1692" i="1"/>
  <c r="I1692" i="1"/>
  <c r="G1693" i="1"/>
  <c r="H1693" i="1"/>
  <c r="I1693" i="1"/>
  <c r="G1694" i="1"/>
  <c r="H1694" i="1"/>
  <c r="I1694" i="1"/>
  <c r="G1695" i="1"/>
  <c r="H1695" i="1"/>
  <c r="I1695" i="1"/>
  <c r="G1696" i="1"/>
  <c r="H1696" i="1"/>
  <c r="I1696" i="1"/>
  <c r="G1697" i="1"/>
  <c r="H1697" i="1"/>
  <c r="I1697" i="1"/>
  <c r="G1698" i="1"/>
  <c r="H1698" i="1"/>
  <c r="I1698" i="1"/>
  <c r="G1699" i="1"/>
  <c r="H1699" i="1"/>
  <c r="I1699" i="1"/>
  <c r="G1700" i="1"/>
  <c r="H1700" i="1"/>
  <c r="I1700" i="1"/>
  <c r="G1701" i="1"/>
  <c r="H1701" i="1"/>
  <c r="I1701" i="1"/>
  <c r="G1702" i="1"/>
  <c r="H1702" i="1"/>
  <c r="I1702" i="1"/>
  <c r="G1703" i="1"/>
  <c r="H1703" i="1"/>
  <c r="I1703" i="1"/>
  <c r="G1704" i="1"/>
  <c r="H1704" i="1"/>
  <c r="I1704" i="1"/>
  <c r="G1705" i="1"/>
  <c r="H1705" i="1"/>
  <c r="I1705" i="1"/>
  <c r="G1706" i="1"/>
  <c r="H1706" i="1"/>
  <c r="I1706" i="1"/>
  <c r="G1707" i="1"/>
  <c r="H1707" i="1"/>
  <c r="I1707" i="1"/>
  <c r="G1708" i="1"/>
  <c r="H1708" i="1"/>
  <c r="I1708" i="1"/>
  <c r="G1709" i="1"/>
  <c r="H1709" i="1"/>
  <c r="I1709" i="1"/>
  <c r="G1710" i="1"/>
  <c r="H1710" i="1"/>
  <c r="I1710" i="1"/>
  <c r="G1711" i="1"/>
  <c r="H1711" i="1"/>
  <c r="I1711" i="1"/>
  <c r="G1712" i="1"/>
  <c r="H1712" i="1"/>
  <c r="I1712" i="1"/>
  <c r="G1713" i="1"/>
  <c r="H1713" i="1"/>
  <c r="I1713" i="1"/>
  <c r="G1714" i="1"/>
  <c r="H1714" i="1"/>
  <c r="I1714" i="1"/>
  <c r="G1715" i="1"/>
  <c r="H1715" i="1"/>
  <c r="I1715" i="1"/>
  <c r="G1716" i="1"/>
  <c r="H1716" i="1"/>
  <c r="I1716" i="1"/>
  <c r="G1717" i="1"/>
  <c r="H1717" i="1"/>
  <c r="I1717" i="1"/>
  <c r="G1718" i="1"/>
  <c r="H1718" i="1"/>
  <c r="I1718" i="1"/>
  <c r="G1719" i="1"/>
  <c r="H1719" i="1"/>
  <c r="I1719" i="1"/>
  <c r="G1720" i="1"/>
  <c r="H1720" i="1"/>
  <c r="I1720" i="1"/>
  <c r="G1721" i="1"/>
  <c r="H1721" i="1"/>
  <c r="I1721" i="1"/>
  <c r="G1722" i="1"/>
  <c r="H1722" i="1"/>
  <c r="I1722" i="1"/>
  <c r="G1723" i="1"/>
  <c r="H1723" i="1"/>
  <c r="I1723" i="1"/>
  <c r="G1724" i="1"/>
  <c r="H1724" i="1"/>
  <c r="I1724" i="1"/>
  <c r="G1725" i="1"/>
  <c r="H1725" i="1"/>
  <c r="I1725" i="1"/>
  <c r="G1726" i="1"/>
  <c r="H1726" i="1"/>
  <c r="I1726" i="1"/>
  <c r="G1727" i="1"/>
  <c r="H1727" i="1"/>
  <c r="I1727" i="1"/>
  <c r="G1728" i="1"/>
  <c r="H1728" i="1"/>
  <c r="I1728" i="1"/>
  <c r="G1729" i="1"/>
  <c r="H1729" i="1"/>
  <c r="I1729" i="1"/>
  <c r="G1730" i="1"/>
  <c r="H1730" i="1"/>
  <c r="I1730" i="1"/>
  <c r="G1731" i="1"/>
  <c r="H1731" i="1"/>
  <c r="I1731" i="1"/>
  <c r="G1732" i="1"/>
  <c r="H1732" i="1"/>
  <c r="I1732" i="1"/>
  <c r="G1733" i="1"/>
  <c r="H1733" i="1"/>
  <c r="I1733" i="1"/>
  <c r="G1734" i="1"/>
  <c r="H1734" i="1"/>
  <c r="I1734" i="1"/>
  <c r="G1735" i="1"/>
  <c r="H1735" i="1"/>
  <c r="I1735" i="1"/>
  <c r="G1736" i="1"/>
  <c r="H1736" i="1"/>
  <c r="I1736" i="1"/>
  <c r="G1737" i="1"/>
  <c r="H1737" i="1"/>
  <c r="I1737" i="1"/>
  <c r="G1738" i="1"/>
  <c r="H1738" i="1"/>
  <c r="I1738" i="1"/>
  <c r="G1739" i="1"/>
  <c r="H1739" i="1"/>
  <c r="I1739" i="1"/>
  <c r="G1740" i="1"/>
  <c r="H1740" i="1"/>
  <c r="I1740" i="1"/>
  <c r="G1741" i="1"/>
  <c r="H1741" i="1"/>
  <c r="I1741" i="1"/>
  <c r="G1742" i="1"/>
  <c r="H1742" i="1"/>
  <c r="I1742" i="1"/>
  <c r="G1743" i="1"/>
  <c r="H1743" i="1"/>
  <c r="I1743" i="1"/>
  <c r="G1744" i="1"/>
  <c r="H1744" i="1"/>
  <c r="I1744" i="1"/>
  <c r="G1745" i="1"/>
  <c r="H1745" i="1"/>
  <c r="I1745" i="1"/>
  <c r="G1746" i="1"/>
  <c r="H1746" i="1"/>
  <c r="I1746" i="1"/>
  <c r="G1747" i="1"/>
  <c r="H1747" i="1"/>
  <c r="I1747" i="1"/>
  <c r="G1748" i="1"/>
  <c r="H1748" i="1"/>
  <c r="I1748" i="1"/>
  <c r="G1749" i="1"/>
  <c r="H1749" i="1"/>
  <c r="I1749" i="1"/>
  <c r="G1750" i="1"/>
  <c r="H1750" i="1"/>
  <c r="I1750" i="1"/>
  <c r="G1751" i="1"/>
  <c r="H1751" i="1"/>
  <c r="I1751" i="1"/>
  <c r="G1752" i="1"/>
  <c r="H1752" i="1"/>
  <c r="I1752" i="1"/>
  <c r="G1753" i="1"/>
  <c r="H1753" i="1"/>
  <c r="I1753" i="1"/>
  <c r="G1754" i="1"/>
  <c r="H1754" i="1"/>
  <c r="I1754" i="1"/>
  <c r="G1755" i="1"/>
  <c r="H1755" i="1"/>
  <c r="I1755" i="1"/>
  <c r="G1756" i="1"/>
  <c r="H1756" i="1"/>
  <c r="I1756" i="1"/>
  <c r="G1757" i="1"/>
  <c r="H1757" i="1"/>
  <c r="I1757" i="1"/>
  <c r="G1758" i="1"/>
  <c r="H1758" i="1"/>
  <c r="I1758" i="1"/>
  <c r="G1759" i="1"/>
  <c r="H1759" i="1"/>
  <c r="I1759" i="1"/>
  <c r="G1760" i="1"/>
  <c r="H1760" i="1"/>
  <c r="I1760" i="1"/>
  <c r="G1761" i="1"/>
  <c r="H1761" i="1"/>
  <c r="I1761" i="1"/>
  <c r="G1762" i="1"/>
  <c r="H1762" i="1"/>
  <c r="I1762" i="1"/>
  <c r="G1763" i="1"/>
  <c r="H1763" i="1"/>
  <c r="I1763" i="1"/>
  <c r="G1764" i="1"/>
  <c r="H1764" i="1"/>
  <c r="I1764" i="1"/>
  <c r="G1765" i="1"/>
  <c r="H1765" i="1"/>
  <c r="I1765" i="1"/>
  <c r="G1766" i="1"/>
  <c r="H1766" i="1"/>
  <c r="I1766" i="1"/>
  <c r="G1767" i="1"/>
  <c r="H1767" i="1"/>
  <c r="I1767" i="1"/>
  <c r="G1768" i="1"/>
  <c r="H1768" i="1"/>
  <c r="I1768" i="1"/>
  <c r="G1769" i="1"/>
  <c r="H1769" i="1"/>
  <c r="I1769" i="1"/>
  <c r="G1770" i="1"/>
  <c r="H1770" i="1"/>
  <c r="I1770" i="1"/>
  <c r="G1771" i="1"/>
  <c r="H1771" i="1"/>
  <c r="I1771" i="1"/>
  <c r="G1772" i="1"/>
  <c r="H1772" i="1"/>
  <c r="I1772" i="1"/>
  <c r="G1773" i="1"/>
  <c r="H1773" i="1"/>
  <c r="I1773" i="1"/>
  <c r="G1774" i="1"/>
  <c r="H1774" i="1"/>
  <c r="I1774" i="1"/>
  <c r="G1775" i="1"/>
  <c r="H1775" i="1"/>
  <c r="I1775" i="1"/>
  <c r="G1776" i="1"/>
  <c r="H1776" i="1"/>
  <c r="I1776" i="1"/>
  <c r="G1777" i="1"/>
  <c r="H1777" i="1"/>
  <c r="I1777" i="1"/>
  <c r="G1778" i="1"/>
  <c r="H1778" i="1"/>
  <c r="I1778" i="1"/>
  <c r="G1779" i="1"/>
  <c r="H1779" i="1"/>
  <c r="I1779" i="1"/>
  <c r="G1780" i="1"/>
  <c r="H1780" i="1"/>
  <c r="I1780" i="1"/>
  <c r="G1781" i="1"/>
  <c r="H1781" i="1"/>
  <c r="I1781" i="1"/>
  <c r="G1782" i="1"/>
  <c r="H1782" i="1"/>
  <c r="I1782" i="1"/>
  <c r="G1783" i="1"/>
  <c r="H1783" i="1"/>
  <c r="I1783" i="1"/>
  <c r="G1784" i="1"/>
  <c r="H1784" i="1"/>
  <c r="I1784" i="1"/>
  <c r="G1785" i="1"/>
  <c r="H1785" i="1"/>
  <c r="I1785" i="1"/>
  <c r="G1786" i="1"/>
  <c r="H1786" i="1"/>
  <c r="I1786" i="1"/>
  <c r="G1787" i="1"/>
  <c r="H1787" i="1"/>
  <c r="I1787" i="1"/>
  <c r="G1788" i="1"/>
  <c r="H1788" i="1"/>
  <c r="I1788" i="1"/>
  <c r="G1789" i="1"/>
  <c r="H1789" i="1"/>
  <c r="I1789" i="1"/>
  <c r="G1790" i="1"/>
  <c r="H1790" i="1"/>
  <c r="I1790" i="1"/>
  <c r="G1791" i="1"/>
  <c r="H1791" i="1"/>
  <c r="I1791" i="1"/>
  <c r="G1792" i="1"/>
  <c r="H1792" i="1"/>
  <c r="I1792" i="1"/>
  <c r="G1793" i="1"/>
  <c r="H1793" i="1"/>
  <c r="I1793" i="1"/>
  <c r="G1794" i="1"/>
  <c r="H1794" i="1"/>
  <c r="I1794" i="1"/>
  <c r="G1795" i="1"/>
  <c r="H1795" i="1"/>
  <c r="I1795" i="1"/>
  <c r="G1796" i="1"/>
  <c r="H1796" i="1"/>
  <c r="I1796" i="1"/>
  <c r="G1797" i="1"/>
  <c r="H1797" i="1"/>
  <c r="I1797" i="1"/>
  <c r="G1798" i="1"/>
  <c r="H1798" i="1"/>
  <c r="I1798" i="1"/>
  <c r="G1799" i="1"/>
  <c r="H1799" i="1"/>
  <c r="I1799" i="1"/>
  <c r="G1800" i="1"/>
  <c r="H1800" i="1"/>
  <c r="I1800" i="1"/>
  <c r="G1801" i="1"/>
  <c r="H1801" i="1"/>
  <c r="I1801" i="1"/>
  <c r="G1802" i="1"/>
  <c r="H1802" i="1"/>
  <c r="I1802" i="1"/>
  <c r="G1803" i="1"/>
  <c r="H1803" i="1"/>
  <c r="I1803" i="1"/>
  <c r="G1804" i="1"/>
  <c r="H1804" i="1"/>
  <c r="I1804" i="1"/>
  <c r="G1805" i="1"/>
  <c r="H1805" i="1"/>
  <c r="I1805" i="1"/>
  <c r="G1806" i="1"/>
  <c r="H1806" i="1"/>
  <c r="I1806" i="1"/>
  <c r="G1807" i="1"/>
  <c r="H1807" i="1"/>
  <c r="I1807" i="1"/>
  <c r="G1808" i="1"/>
  <c r="H1808" i="1"/>
  <c r="I1808" i="1"/>
  <c r="G1809" i="1"/>
  <c r="H1809" i="1"/>
  <c r="I1809" i="1"/>
  <c r="G1810" i="1"/>
  <c r="H1810" i="1"/>
  <c r="I1810" i="1"/>
  <c r="G1811" i="1"/>
  <c r="H1811" i="1"/>
  <c r="I1811" i="1"/>
  <c r="G1812" i="1"/>
  <c r="H1812" i="1"/>
  <c r="I1812" i="1"/>
  <c r="G1813" i="1"/>
  <c r="H1813" i="1"/>
  <c r="I1813" i="1"/>
  <c r="G1814" i="1"/>
  <c r="H1814" i="1"/>
  <c r="I1814" i="1"/>
  <c r="G1815" i="1"/>
  <c r="H1815" i="1"/>
  <c r="I1815" i="1"/>
  <c r="G1816" i="1"/>
  <c r="H1816" i="1"/>
  <c r="I1816" i="1"/>
  <c r="G1817" i="1"/>
  <c r="H1817" i="1"/>
  <c r="I1817" i="1"/>
  <c r="G1818" i="1"/>
  <c r="H1818" i="1"/>
  <c r="I1818" i="1"/>
  <c r="G1819" i="1"/>
  <c r="H1819" i="1"/>
  <c r="I1819" i="1"/>
  <c r="G1820" i="1"/>
  <c r="H1820" i="1"/>
  <c r="I1820" i="1"/>
  <c r="G1821" i="1"/>
  <c r="H1821" i="1"/>
  <c r="I1821" i="1"/>
  <c r="G1822" i="1"/>
  <c r="H1822" i="1"/>
  <c r="I1822" i="1"/>
  <c r="G1823" i="1"/>
  <c r="H1823" i="1"/>
  <c r="I1823" i="1"/>
  <c r="G1824" i="1"/>
  <c r="H1824" i="1"/>
  <c r="I1824" i="1"/>
  <c r="G1825" i="1"/>
  <c r="H1825" i="1"/>
  <c r="I1825" i="1"/>
  <c r="G1826" i="1"/>
  <c r="H1826" i="1"/>
  <c r="I1826" i="1"/>
  <c r="G1827" i="1"/>
  <c r="H1827" i="1"/>
  <c r="I1827" i="1"/>
  <c r="G1828" i="1"/>
  <c r="H1828" i="1"/>
  <c r="I1828" i="1"/>
  <c r="G1829" i="1"/>
  <c r="H1829" i="1"/>
  <c r="I1829" i="1"/>
  <c r="G1830" i="1"/>
  <c r="H1830" i="1"/>
  <c r="I1830" i="1"/>
  <c r="G1831" i="1"/>
  <c r="H1831" i="1"/>
  <c r="I1831" i="1"/>
  <c r="G1832" i="1"/>
  <c r="H1832" i="1"/>
  <c r="I1832" i="1"/>
  <c r="G1833" i="1"/>
  <c r="H1833" i="1"/>
  <c r="I1833" i="1"/>
  <c r="G1834" i="1"/>
  <c r="H1834" i="1"/>
  <c r="I1834" i="1"/>
  <c r="G1835" i="1"/>
  <c r="H1835" i="1"/>
  <c r="I1835" i="1"/>
  <c r="G1836" i="1"/>
  <c r="H1836" i="1"/>
  <c r="I1836" i="1"/>
  <c r="G1837" i="1"/>
  <c r="H1837" i="1"/>
  <c r="I1837" i="1"/>
  <c r="G1838" i="1"/>
  <c r="H1838" i="1"/>
  <c r="I1838" i="1"/>
  <c r="G1839" i="1"/>
  <c r="H1839" i="1"/>
  <c r="I1839" i="1"/>
  <c r="G1840" i="1"/>
  <c r="H1840" i="1"/>
  <c r="I1840" i="1"/>
  <c r="G1841" i="1"/>
  <c r="H1841" i="1"/>
  <c r="I1841" i="1"/>
  <c r="G1842" i="1"/>
  <c r="H1842" i="1"/>
  <c r="I1842" i="1"/>
  <c r="G1843" i="1"/>
  <c r="H1843" i="1"/>
  <c r="I1843" i="1"/>
  <c r="G1844" i="1"/>
  <c r="H1844" i="1"/>
  <c r="I1844" i="1"/>
  <c r="G1845" i="1"/>
  <c r="H1845" i="1"/>
  <c r="I1845" i="1"/>
  <c r="G1846" i="1"/>
  <c r="H1846" i="1"/>
  <c r="I1846" i="1"/>
  <c r="G1847" i="1"/>
  <c r="H1847" i="1"/>
  <c r="I1847" i="1"/>
  <c r="G1848" i="1"/>
  <c r="H1848" i="1"/>
  <c r="I1848" i="1"/>
  <c r="G1849" i="1"/>
  <c r="H1849" i="1"/>
  <c r="I1849" i="1"/>
  <c r="G1850" i="1"/>
  <c r="H1850" i="1"/>
  <c r="I1850" i="1"/>
  <c r="G1851" i="1"/>
  <c r="H1851" i="1"/>
  <c r="I1851" i="1"/>
  <c r="G1852" i="1"/>
  <c r="H1852" i="1"/>
  <c r="I1852" i="1"/>
  <c r="G1853" i="1"/>
  <c r="H1853" i="1"/>
  <c r="I1853" i="1"/>
  <c r="G1854" i="1"/>
  <c r="H1854" i="1"/>
  <c r="I1854" i="1"/>
  <c r="G1855" i="1"/>
  <c r="H1855" i="1"/>
  <c r="I1855" i="1"/>
  <c r="G1856" i="1"/>
  <c r="H1856" i="1"/>
  <c r="I1856" i="1"/>
  <c r="G1857" i="1"/>
  <c r="H1857" i="1"/>
  <c r="I1857" i="1"/>
  <c r="G1858" i="1"/>
  <c r="H1858" i="1"/>
  <c r="I1858" i="1"/>
  <c r="G1859" i="1"/>
  <c r="H1859" i="1"/>
  <c r="I1859" i="1"/>
  <c r="G1860" i="1"/>
  <c r="H1860" i="1"/>
  <c r="I1860" i="1"/>
  <c r="G1861" i="1"/>
  <c r="H1861" i="1"/>
  <c r="I1861" i="1"/>
  <c r="G1862" i="1"/>
  <c r="H1862" i="1"/>
  <c r="I1862" i="1"/>
  <c r="G1863" i="1"/>
  <c r="H1863" i="1"/>
  <c r="I1863" i="1"/>
  <c r="G1864" i="1"/>
  <c r="H1864" i="1"/>
  <c r="I1864" i="1"/>
  <c r="G1865" i="1"/>
  <c r="H1865" i="1"/>
  <c r="I1865" i="1"/>
  <c r="G1866" i="1"/>
  <c r="H1866" i="1"/>
  <c r="I1866" i="1"/>
  <c r="G1867" i="1"/>
  <c r="H1867" i="1"/>
  <c r="I1867" i="1"/>
  <c r="G1868" i="1"/>
  <c r="H1868" i="1"/>
  <c r="I1868" i="1"/>
  <c r="G1869" i="1"/>
  <c r="H1869" i="1"/>
  <c r="I1869" i="1"/>
  <c r="G1870" i="1"/>
  <c r="H1870" i="1"/>
  <c r="I1870" i="1"/>
  <c r="G1871" i="1"/>
  <c r="H1871" i="1"/>
  <c r="I1871" i="1"/>
  <c r="G1872" i="1"/>
  <c r="H1872" i="1"/>
  <c r="I1872" i="1"/>
  <c r="G1873" i="1"/>
  <c r="H1873" i="1"/>
  <c r="I1873" i="1"/>
  <c r="G1874" i="1"/>
  <c r="H1874" i="1"/>
  <c r="I1874" i="1"/>
  <c r="G1875" i="1"/>
  <c r="H1875" i="1"/>
  <c r="I1875" i="1"/>
  <c r="G1876" i="1"/>
  <c r="H1876" i="1"/>
  <c r="I1876" i="1"/>
  <c r="G1877" i="1"/>
  <c r="H1877" i="1"/>
  <c r="I1877" i="1"/>
  <c r="G1878" i="1"/>
  <c r="H1878" i="1"/>
  <c r="I1878" i="1"/>
  <c r="G1879" i="1"/>
  <c r="H1879" i="1"/>
  <c r="I1879" i="1"/>
  <c r="G1880" i="1"/>
  <c r="H1880" i="1"/>
  <c r="I1880" i="1"/>
  <c r="G1881" i="1"/>
  <c r="H1881" i="1"/>
  <c r="I1881" i="1"/>
  <c r="G1882" i="1"/>
  <c r="H1882" i="1"/>
  <c r="I1882" i="1"/>
  <c r="G1883" i="1"/>
  <c r="H1883" i="1"/>
  <c r="I1883" i="1"/>
  <c r="G1884" i="1"/>
  <c r="H1884" i="1"/>
  <c r="I1884" i="1"/>
  <c r="G1885" i="1"/>
  <c r="H1885" i="1"/>
  <c r="I1885" i="1"/>
  <c r="G1886" i="1"/>
  <c r="H1886" i="1"/>
  <c r="I1886" i="1"/>
  <c r="G1887" i="1"/>
  <c r="H1887" i="1"/>
  <c r="I1887" i="1"/>
  <c r="G1888" i="1"/>
  <c r="H1888" i="1"/>
  <c r="I1888" i="1"/>
  <c r="G1889" i="1"/>
  <c r="H1889" i="1"/>
  <c r="I1889" i="1"/>
  <c r="G1890" i="1"/>
  <c r="H1890" i="1"/>
  <c r="I1890" i="1"/>
  <c r="G1891" i="1"/>
  <c r="H1891" i="1"/>
  <c r="I1891" i="1"/>
  <c r="G1892" i="1"/>
  <c r="H1892" i="1"/>
  <c r="I1892" i="1"/>
  <c r="G1893" i="1"/>
  <c r="H1893" i="1"/>
  <c r="I1893" i="1"/>
  <c r="G1894" i="1"/>
  <c r="H1894" i="1"/>
  <c r="I1894" i="1"/>
  <c r="G1895" i="1"/>
  <c r="H1895" i="1"/>
  <c r="I1895" i="1"/>
  <c r="G1896" i="1"/>
  <c r="H1896" i="1"/>
  <c r="I1896" i="1"/>
  <c r="G1897" i="1"/>
  <c r="H1897" i="1"/>
  <c r="I1897" i="1"/>
  <c r="G1898" i="1"/>
  <c r="H1898" i="1"/>
  <c r="I1898" i="1"/>
  <c r="G1899" i="1"/>
  <c r="H1899" i="1"/>
  <c r="I1899" i="1"/>
  <c r="G1900" i="1"/>
  <c r="H1900" i="1"/>
  <c r="I1900" i="1"/>
  <c r="G1901" i="1"/>
  <c r="H1901" i="1"/>
  <c r="I1901" i="1"/>
  <c r="G1902" i="1"/>
  <c r="H1902" i="1"/>
  <c r="I1902" i="1"/>
  <c r="G1903" i="1"/>
  <c r="H1903" i="1"/>
  <c r="I1903" i="1"/>
  <c r="G1904" i="1"/>
  <c r="H1904" i="1"/>
  <c r="I1904" i="1"/>
  <c r="G1905" i="1"/>
  <c r="H1905" i="1"/>
  <c r="I1905" i="1"/>
  <c r="G1906" i="1"/>
  <c r="H1906" i="1"/>
  <c r="I1906" i="1"/>
  <c r="G1907" i="1"/>
  <c r="H1907" i="1"/>
  <c r="I1907" i="1"/>
  <c r="G1908" i="1"/>
  <c r="H1908" i="1"/>
  <c r="I1908" i="1"/>
  <c r="G1909" i="1"/>
  <c r="H1909" i="1"/>
  <c r="I1909" i="1"/>
  <c r="G1910" i="1"/>
  <c r="H1910" i="1"/>
  <c r="I1910" i="1"/>
  <c r="G1911" i="1"/>
  <c r="H1911" i="1"/>
  <c r="I1911" i="1"/>
  <c r="G1912" i="1"/>
  <c r="H1912" i="1"/>
  <c r="I1912" i="1"/>
  <c r="G1913" i="1"/>
  <c r="H1913" i="1"/>
  <c r="I1913" i="1"/>
  <c r="G1914" i="1"/>
  <c r="H1914" i="1"/>
  <c r="I1914" i="1"/>
  <c r="G1915" i="1"/>
  <c r="H1915" i="1"/>
  <c r="I1915" i="1"/>
  <c r="G1916" i="1"/>
  <c r="H1916" i="1"/>
  <c r="I1916" i="1"/>
  <c r="G1917" i="1"/>
  <c r="H1917" i="1"/>
  <c r="I1917" i="1"/>
  <c r="G1918" i="1"/>
  <c r="H1918" i="1"/>
  <c r="I1918" i="1"/>
  <c r="G1919" i="1"/>
  <c r="H1919" i="1"/>
  <c r="I1919" i="1"/>
  <c r="G1920" i="1"/>
  <c r="H1920" i="1"/>
  <c r="I1920" i="1"/>
  <c r="G1921" i="1"/>
  <c r="H1921" i="1"/>
  <c r="I1921" i="1"/>
  <c r="G1922" i="1"/>
  <c r="H1922" i="1"/>
  <c r="I1922" i="1"/>
  <c r="G1923" i="1"/>
  <c r="H1923" i="1"/>
  <c r="I1923" i="1"/>
  <c r="G1924" i="1"/>
  <c r="H1924" i="1"/>
  <c r="I1924" i="1"/>
  <c r="G1925" i="1"/>
  <c r="H1925" i="1"/>
  <c r="I1925" i="1"/>
  <c r="G1926" i="1"/>
  <c r="H1926" i="1"/>
  <c r="I1926" i="1"/>
  <c r="G1927" i="1"/>
  <c r="H1927" i="1"/>
  <c r="I1927" i="1"/>
  <c r="G1928" i="1"/>
  <c r="H1928" i="1"/>
  <c r="I1928" i="1"/>
  <c r="G1929" i="1"/>
  <c r="H1929" i="1"/>
  <c r="I1929" i="1"/>
  <c r="G1930" i="1"/>
  <c r="H1930" i="1"/>
  <c r="I1930" i="1"/>
  <c r="G1931" i="1"/>
  <c r="H1931" i="1"/>
  <c r="I1931" i="1"/>
  <c r="G1932" i="1"/>
  <c r="H1932" i="1"/>
  <c r="I1932" i="1"/>
  <c r="G1933" i="1"/>
  <c r="H1933" i="1"/>
  <c r="I1933" i="1"/>
  <c r="G1934" i="1"/>
  <c r="H1934" i="1"/>
  <c r="I1934" i="1"/>
  <c r="G1935" i="1"/>
  <c r="H1935" i="1"/>
  <c r="I1935" i="1"/>
  <c r="G1936" i="1"/>
  <c r="H1936" i="1"/>
  <c r="I1936" i="1"/>
  <c r="G1937" i="1"/>
  <c r="H1937" i="1"/>
  <c r="I1937" i="1"/>
  <c r="G1938" i="1"/>
  <c r="H1938" i="1"/>
  <c r="I1938" i="1"/>
  <c r="G1939" i="1"/>
  <c r="H1939" i="1"/>
  <c r="I1939" i="1"/>
  <c r="G1940" i="1"/>
  <c r="H1940" i="1"/>
  <c r="I1940" i="1"/>
  <c r="G1941" i="1"/>
  <c r="H1941" i="1"/>
  <c r="I1941" i="1"/>
  <c r="G1942" i="1"/>
  <c r="H1942" i="1"/>
  <c r="I1942" i="1"/>
  <c r="G1943" i="1"/>
  <c r="H1943" i="1"/>
  <c r="I1943" i="1"/>
  <c r="G1944" i="1"/>
  <c r="H1944" i="1"/>
  <c r="I1944" i="1"/>
  <c r="G1945" i="1"/>
  <c r="H1945" i="1"/>
  <c r="I1945" i="1"/>
  <c r="G1946" i="1"/>
  <c r="H1946" i="1"/>
  <c r="I1946" i="1"/>
  <c r="G1947" i="1"/>
  <c r="H1947" i="1"/>
  <c r="I1947" i="1"/>
  <c r="G1948" i="1"/>
  <c r="H1948" i="1"/>
  <c r="I1948" i="1"/>
  <c r="G1949" i="1"/>
  <c r="H1949" i="1"/>
  <c r="I1949" i="1"/>
  <c r="G1950" i="1"/>
  <c r="H1950" i="1"/>
  <c r="I1950" i="1"/>
  <c r="G1951" i="1"/>
  <c r="H1951" i="1"/>
  <c r="I1951" i="1"/>
  <c r="G1952" i="1"/>
  <c r="H1952" i="1"/>
  <c r="I1952" i="1"/>
  <c r="G1953" i="1"/>
  <c r="H1953" i="1"/>
  <c r="I1953" i="1"/>
  <c r="G1954" i="1"/>
  <c r="H1954" i="1"/>
  <c r="I1954" i="1"/>
  <c r="G1955" i="1"/>
  <c r="H1955" i="1"/>
  <c r="I1955" i="1"/>
  <c r="G1956" i="1"/>
  <c r="H1956" i="1"/>
  <c r="I1956" i="1"/>
  <c r="G1957" i="1"/>
  <c r="H1957" i="1"/>
  <c r="I1957" i="1"/>
  <c r="G1958" i="1"/>
  <c r="H1958" i="1"/>
  <c r="I1958" i="1"/>
  <c r="G1959" i="1"/>
  <c r="H1959" i="1"/>
  <c r="I1959" i="1"/>
  <c r="G1960" i="1"/>
  <c r="H1960" i="1"/>
  <c r="I1960" i="1"/>
  <c r="G1961" i="1"/>
  <c r="H1961" i="1"/>
  <c r="I1961" i="1"/>
  <c r="G1962" i="1"/>
  <c r="H1962" i="1"/>
  <c r="I1962" i="1"/>
  <c r="G1963" i="1"/>
  <c r="H1963" i="1"/>
  <c r="I1963" i="1"/>
  <c r="G1964" i="1"/>
  <c r="H1964" i="1"/>
  <c r="I1964" i="1"/>
  <c r="G1965" i="1"/>
  <c r="H1965" i="1"/>
  <c r="I1965" i="1"/>
  <c r="G1966" i="1"/>
  <c r="H1966" i="1"/>
  <c r="I1966" i="1"/>
  <c r="G1967" i="1"/>
  <c r="H1967" i="1"/>
  <c r="I1967" i="1"/>
  <c r="G1968" i="1"/>
  <c r="H1968" i="1"/>
  <c r="I1968" i="1"/>
  <c r="G1969" i="1"/>
  <c r="H1969" i="1"/>
  <c r="I1969" i="1"/>
  <c r="G1970" i="1"/>
  <c r="H1970" i="1"/>
  <c r="I1970" i="1"/>
  <c r="G1971" i="1"/>
  <c r="H1971" i="1"/>
  <c r="I1971" i="1"/>
  <c r="G1972" i="1"/>
  <c r="H1972" i="1"/>
  <c r="I1972" i="1"/>
  <c r="G1973" i="1"/>
  <c r="H1973" i="1"/>
  <c r="I1973" i="1"/>
  <c r="G1974" i="1"/>
  <c r="H1974" i="1"/>
  <c r="I1974" i="1"/>
  <c r="G1975" i="1"/>
  <c r="H1975" i="1"/>
  <c r="I1975" i="1"/>
  <c r="G1976" i="1"/>
  <c r="H1976" i="1"/>
  <c r="I1976" i="1"/>
  <c r="G1977" i="1"/>
  <c r="H1977" i="1"/>
  <c r="I1977" i="1"/>
  <c r="G1978" i="1"/>
  <c r="H1978" i="1"/>
  <c r="I1978" i="1"/>
  <c r="G1979" i="1"/>
  <c r="H1979" i="1"/>
  <c r="I1979" i="1"/>
  <c r="G1980" i="1"/>
  <c r="H1980" i="1"/>
  <c r="I1980" i="1"/>
  <c r="G1981" i="1"/>
  <c r="H1981" i="1"/>
  <c r="I1981" i="1"/>
  <c r="G1982" i="1"/>
  <c r="H1982" i="1"/>
  <c r="I1982" i="1"/>
  <c r="G1983" i="1"/>
  <c r="H1983" i="1"/>
  <c r="I1983" i="1"/>
  <c r="G1984" i="1"/>
  <c r="H1984" i="1"/>
  <c r="I1984" i="1"/>
  <c r="G1985" i="1"/>
  <c r="H1985" i="1"/>
  <c r="I1985" i="1"/>
  <c r="G1986" i="1"/>
  <c r="H1986" i="1"/>
  <c r="I1986" i="1"/>
  <c r="G1987" i="1"/>
  <c r="H1987" i="1"/>
  <c r="I1987" i="1"/>
  <c r="G1988" i="1"/>
  <c r="H1988" i="1"/>
  <c r="I1988" i="1"/>
  <c r="G1989" i="1"/>
  <c r="H1989" i="1"/>
  <c r="I1989" i="1"/>
  <c r="G1990" i="1"/>
  <c r="H1990" i="1"/>
  <c r="I1990" i="1"/>
  <c r="G1991" i="1"/>
  <c r="H1991" i="1"/>
  <c r="I1991" i="1"/>
  <c r="G1992" i="1"/>
  <c r="H1992" i="1"/>
  <c r="I1992" i="1"/>
  <c r="G1993" i="1"/>
  <c r="H1993" i="1"/>
  <c r="I1993" i="1"/>
  <c r="G1994" i="1"/>
  <c r="H1994" i="1"/>
  <c r="I1994" i="1"/>
  <c r="G1995" i="1"/>
  <c r="H1995" i="1"/>
  <c r="I1995" i="1"/>
  <c r="G1996" i="1"/>
  <c r="H1996" i="1"/>
  <c r="I1996" i="1"/>
  <c r="G1997" i="1"/>
  <c r="H1997" i="1"/>
  <c r="I1997" i="1"/>
  <c r="G1998" i="1"/>
  <c r="H1998" i="1"/>
  <c r="I1998" i="1"/>
  <c r="G1999" i="1"/>
  <c r="H1999" i="1"/>
  <c r="I1999" i="1"/>
  <c r="G2000" i="1"/>
  <c r="H2000" i="1"/>
  <c r="I2000" i="1"/>
  <c r="G2001" i="1"/>
  <c r="H2001" i="1"/>
  <c r="I2001" i="1"/>
  <c r="G2002" i="1"/>
  <c r="H2002" i="1"/>
  <c r="I2002" i="1"/>
  <c r="G2003" i="1"/>
  <c r="H2003" i="1"/>
  <c r="I2003" i="1"/>
  <c r="G2004" i="1"/>
  <c r="H2004" i="1"/>
  <c r="I2004" i="1"/>
  <c r="G2005" i="1"/>
  <c r="H2005" i="1"/>
  <c r="I2005" i="1"/>
  <c r="G2006" i="1"/>
  <c r="H2006" i="1"/>
  <c r="I2006" i="1"/>
  <c r="G2007" i="1"/>
  <c r="H2007" i="1"/>
  <c r="I2007" i="1"/>
  <c r="G2008" i="1"/>
  <c r="H2008" i="1"/>
  <c r="I2008" i="1"/>
  <c r="G2009" i="1"/>
  <c r="H2009" i="1"/>
  <c r="I2009" i="1"/>
  <c r="G2010" i="1"/>
  <c r="H2010" i="1"/>
  <c r="I2010" i="1"/>
  <c r="G2011" i="1"/>
  <c r="H2011" i="1"/>
  <c r="I2011" i="1"/>
  <c r="G2012" i="1"/>
  <c r="H2012" i="1"/>
  <c r="I2012" i="1"/>
  <c r="G2013" i="1"/>
  <c r="H2013" i="1"/>
  <c r="I2013" i="1"/>
  <c r="G2014" i="1"/>
  <c r="H2014" i="1"/>
  <c r="I2014" i="1"/>
  <c r="G2015" i="1"/>
  <c r="H2015" i="1"/>
  <c r="I2015" i="1"/>
  <c r="G2016" i="1"/>
  <c r="H2016" i="1"/>
  <c r="I2016" i="1"/>
  <c r="G2017" i="1"/>
  <c r="H2017" i="1"/>
  <c r="I2017" i="1"/>
  <c r="G2018" i="1"/>
  <c r="H2018" i="1"/>
  <c r="I2018" i="1"/>
  <c r="G2019" i="1"/>
  <c r="H2019" i="1"/>
  <c r="I2019" i="1"/>
  <c r="G2020" i="1"/>
  <c r="H2020" i="1"/>
  <c r="I2020" i="1"/>
  <c r="G2021" i="1"/>
  <c r="H2021" i="1"/>
  <c r="I2021" i="1"/>
  <c r="G2022" i="1"/>
  <c r="H2022" i="1"/>
  <c r="I2022" i="1"/>
  <c r="G2023" i="1"/>
  <c r="H2023" i="1"/>
  <c r="I2023" i="1"/>
  <c r="G2024" i="1"/>
  <c r="H2024" i="1"/>
  <c r="I2024" i="1"/>
  <c r="G2025" i="1"/>
  <c r="H2025" i="1"/>
  <c r="I2025" i="1"/>
  <c r="G2026" i="1"/>
  <c r="H2026" i="1"/>
  <c r="I2026" i="1"/>
  <c r="G2027" i="1"/>
  <c r="H2027" i="1"/>
  <c r="I2027" i="1"/>
  <c r="G2028" i="1"/>
  <c r="H2028" i="1"/>
  <c r="I2028" i="1"/>
  <c r="G2029" i="1"/>
  <c r="H2029" i="1"/>
  <c r="I2029" i="1"/>
  <c r="G2030" i="1"/>
  <c r="H2030" i="1"/>
  <c r="I2030" i="1"/>
  <c r="G2031" i="1"/>
  <c r="H2031" i="1"/>
  <c r="I2031" i="1"/>
  <c r="G2032" i="1"/>
  <c r="H2032" i="1"/>
  <c r="I2032" i="1"/>
  <c r="G2033" i="1"/>
  <c r="H2033" i="1"/>
  <c r="I2033" i="1"/>
  <c r="G2034" i="1"/>
  <c r="H2034" i="1"/>
  <c r="I2034" i="1"/>
  <c r="G2035" i="1"/>
  <c r="H2035" i="1"/>
  <c r="I2035" i="1"/>
  <c r="G2036" i="1"/>
  <c r="H2036" i="1"/>
  <c r="I2036" i="1"/>
  <c r="G2037" i="1"/>
  <c r="H2037" i="1"/>
  <c r="I2037" i="1"/>
  <c r="G2038" i="1"/>
  <c r="H2038" i="1"/>
  <c r="I2038" i="1"/>
  <c r="G2039" i="1"/>
  <c r="H2039" i="1"/>
  <c r="I2039" i="1"/>
  <c r="G2040" i="1"/>
  <c r="H2040" i="1"/>
  <c r="I2040" i="1"/>
  <c r="G2041" i="1"/>
  <c r="H2041" i="1"/>
  <c r="I2041" i="1"/>
  <c r="G2042" i="1"/>
  <c r="H2042" i="1"/>
  <c r="I2042" i="1"/>
  <c r="G2043" i="1"/>
  <c r="H2043" i="1"/>
  <c r="I2043" i="1"/>
  <c r="G2044" i="1"/>
  <c r="H2044" i="1"/>
  <c r="I2044" i="1"/>
  <c r="G2045" i="1"/>
  <c r="H2045" i="1"/>
  <c r="I2045" i="1"/>
  <c r="G2046" i="1"/>
  <c r="H2046" i="1"/>
  <c r="I2046" i="1"/>
  <c r="G2047" i="1"/>
  <c r="H2047" i="1"/>
  <c r="I2047" i="1"/>
  <c r="G2048" i="1"/>
  <c r="H2048" i="1"/>
  <c r="I2048" i="1"/>
  <c r="G2049" i="1"/>
  <c r="H2049" i="1"/>
  <c r="I2049" i="1"/>
  <c r="G2050" i="1"/>
  <c r="H2050" i="1"/>
  <c r="I2050" i="1"/>
  <c r="G2051" i="1"/>
  <c r="H2051" i="1"/>
  <c r="I2051" i="1"/>
  <c r="G2052" i="1"/>
  <c r="H2052" i="1"/>
  <c r="I2052" i="1"/>
  <c r="G2053" i="1"/>
  <c r="H2053" i="1"/>
  <c r="I2053" i="1"/>
  <c r="G2054" i="1"/>
  <c r="H2054" i="1"/>
  <c r="I2054" i="1"/>
  <c r="G2055" i="1"/>
  <c r="H2055" i="1"/>
  <c r="I2055" i="1"/>
  <c r="G2056" i="1"/>
  <c r="H2056" i="1"/>
  <c r="I2056" i="1"/>
  <c r="G2057" i="1"/>
  <c r="H2057" i="1"/>
  <c r="I2057" i="1"/>
  <c r="G2058" i="1"/>
  <c r="H2058" i="1"/>
  <c r="I2058" i="1"/>
  <c r="G2059" i="1"/>
  <c r="H2059" i="1"/>
  <c r="I2059" i="1"/>
  <c r="G2060" i="1"/>
  <c r="H2060" i="1"/>
  <c r="I2060" i="1"/>
  <c r="G2061" i="1"/>
  <c r="H2061" i="1"/>
  <c r="I2061" i="1"/>
  <c r="G2062" i="1"/>
  <c r="H2062" i="1"/>
  <c r="I2062" i="1"/>
  <c r="G2063" i="1"/>
  <c r="H2063" i="1"/>
  <c r="I2063" i="1"/>
  <c r="G2064" i="1"/>
  <c r="H2064" i="1"/>
  <c r="I2064" i="1"/>
  <c r="G2065" i="1"/>
  <c r="H2065" i="1"/>
  <c r="I2065" i="1"/>
  <c r="G2066" i="1"/>
  <c r="H2066" i="1"/>
  <c r="I2066" i="1"/>
  <c r="G2067" i="1"/>
  <c r="H2067" i="1"/>
  <c r="I2067" i="1"/>
  <c r="G2068" i="1"/>
  <c r="H2068" i="1"/>
  <c r="I2068" i="1"/>
  <c r="G2069" i="1"/>
  <c r="H2069" i="1"/>
  <c r="I2069" i="1"/>
  <c r="G2070" i="1"/>
  <c r="H2070" i="1"/>
  <c r="I2070" i="1"/>
  <c r="G2071" i="1"/>
  <c r="H2071" i="1"/>
  <c r="I2071" i="1"/>
  <c r="G2072" i="1"/>
  <c r="H2072" i="1"/>
  <c r="I2072" i="1"/>
  <c r="G2073" i="1"/>
  <c r="H2073" i="1"/>
  <c r="I2073" i="1"/>
  <c r="G2074" i="1"/>
  <c r="H2074" i="1"/>
  <c r="I2074" i="1"/>
  <c r="G2075" i="1"/>
  <c r="H2075" i="1"/>
  <c r="I2075" i="1"/>
  <c r="G2076" i="1"/>
  <c r="H2076" i="1"/>
  <c r="I2076" i="1"/>
  <c r="G2077" i="1"/>
  <c r="H2077" i="1"/>
  <c r="I2077" i="1"/>
  <c r="G2078" i="1"/>
  <c r="H2078" i="1"/>
  <c r="I2078" i="1"/>
  <c r="G2079" i="1"/>
  <c r="H2079" i="1"/>
  <c r="I2079" i="1"/>
  <c r="G2080" i="1"/>
  <c r="H2080" i="1"/>
  <c r="I2080" i="1"/>
  <c r="G2081" i="1"/>
  <c r="H2081" i="1"/>
  <c r="I2081" i="1"/>
  <c r="G2082" i="1"/>
  <c r="H2082" i="1"/>
  <c r="I2082" i="1"/>
  <c r="G2083" i="1"/>
  <c r="H2083" i="1"/>
  <c r="I2083" i="1"/>
  <c r="G2084" i="1"/>
  <c r="H2084" i="1"/>
  <c r="I2084" i="1"/>
  <c r="G2085" i="1"/>
  <c r="H2085" i="1"/>
  <c r="I2085" i="1"/>
  <c r="G2086" i="1"/>
  <c r="H2086" i="1"/>
  <c r="I2086" i="1"/>
  <c r="G2087" i="1"/>
  <c r="H2087" i="1"/>
  <c r="I2087" i="1"/>
  <c r="G2088" i="1"/>
  <c r="H2088" i="1"/>
  <c r="I2088" i="1"/>
  <c r="G2089" i="1"/>
  <c r="H2089" i="1"/>
  <c r="I2089" i="1"/>
  <c r="G2090" i="1"/>
  <c r="H2090" i="1"/>
  <c r="I2090" i="1"/>
  <c r="G2091" i="1"/>
  <c r="H2091" i="1"/>
  <c r="I2091" i="1"/>
  <c r="G2092" i="1"/>
  <c r="H2092" i="1"/>
  <c r="I2092" i="1"/>
  <c r="G2093" i="1"/>
  <c r="H2093" i="1"/>
  <c r="I2093" i="1"/>
  <c r="G2094" i="1"/>
  <c r="H2094" i="1"/>
  <c r="I2094" i="1"/>
  <c r="G2095" i="1"/>
  <c r="H2095" i="1"/>
  <c r="I2095" i="1"/>
  <c r="G2096" i="1"/>
  <c r="H2096" i="1"/>
  <c r="I2096" i="1"/>
  <c r="G2097" i="1"/>
  <c r="H2097" i="1"/>
  <c r="I2097" i="1"/>
  <c r="G2098" i="1"/>
  <c r="H2098" i="1"/>
  <c r="I2098" i="1"/>
  <c r="G2099" i="1"/>
  <c r="H2099" i="1"/>
  <c r="I2099" i="1"/>
  <c r="G2100" i="1"/>
  <c r="H2100" i="1"/>
  <c r="I2100" i="1"/>
  <c r="G2101" i="1"/>
  <c r="H2101" i="1"/>
  <c r="I2101" i="1"/>
  <c r="G2102" i="1"/>
  <c r="H2102" i="1"/>
  <c r="I2102" i="1"/>
  <c r="G2103" i="1"/>
  <c r="H2103" i="1"/>
  <c r="I2103" i="1"/>
  <c r="G2104" i="1"/>
  <c r="H2104" i="1"/>
  <c r="I2104" i="1"/>
  <c r="G2105" i="1"/>
  <c r="H2105" i="1"/>
  <c r="I2105" i="1"/>
  <c r="G2106" i="1"/>
  <c r="H2106" i="1"/>
  <c r="I2106" i="1"/>
  <c r="G2107" i="1"/>
  <c r="H2107" i="1"/>
  <c r="I2107" i="1"/>
  <c r="G2108" i="1"/>
  <c r="H2108" i="1"/>
  <c r="I2108" i="1"/>
  <c r="G2109" i="1"/>
  <c r="H2109" i="1"/>
  <c r="I2109" i="1"/>
  <c r="G2110" i="1"/>
  <c r="H2110" i="1"/>
  <c r="I2110" i="1"/>
  <c r="G2111" i="1"/>
  <c r="H2111" i="1"/>
  <c r="I2111" i="1"/>
  <c r="G2112" i="1"/>
  <c r="H2112" i="1"/>
  <c r="I2112" i="1"/>
  <c r="G2113" i="1"/>
  <c r="H2113" i="1"/>
  <c r="I2113" i="1"/>
  <c r="G2114" i="1"/>
  <c r="H2114" i="1"/>
  <c r="I2114" i="1"/>
  <c r="G2115" i="1"/>
  <c r="H2115" i="1"/>
  <c r="I2115" i="1"/>
  <c r="G2116" i="1"/>
  <c r="H2116" i="1"/>
  <c r="I2116" i="1"/>
  <c r="G2117" i="1"/>
  <c r="H2117" i="1"/>
  <c r="I2117" i="1"/>
  <c r="G2118" i="1"/>
  <c r="H2118" i="1"/>
  <c r="I2118" i="1"/>
  <c r="G2119" i="1"/>
  <c r="H2119" i="1"/>
  <c r="I2119" i="1"/>
  <c r="G2120" i="1"/>
  <c r="H2120" i="1"/>
  <c r="I2120" i="1"/>
  <c r="G2121" i="1"/>
  <c r="H2121" i="1"/>
  <c r="I2121" i="1"/>
  <c r="G2122" i="1"/>
  <c r="H2122" i="1"/>
  <c r="I2122" i="1"/>
  <c r="G2123" i="1"/>
  <c r="H2123" i="1"/>
  <c r="I2123" i="1"/>
  <c r="G2124" i="1"/>
  <c r="H2124" i="1"/>
  <c r="I2124" i="1"/>
  <c r="G2125" i="1"/>
  <c r="H2125" i="1"/>
  <c r="I2125" i="1"/>
  <c r="G2126" i="1"/>
  <c r="H2126" i="1"/>
  <c r="I2126" i="1"/>
  <c r="G2127" i="1"/>
  <c r="H2127" i="1"/>
  <c r="I2127" i="1"/>
  <c r="G2128" i="1"/>
  <c r="H2128" i="1"/>
  <c r="I2128" i="1"/>
  <c r="G2129" i="1"/>
  <c r="H2129" i="1"/>
  <c r="I2129" i="1"/>
  <c r="G2130" i="1"/>
  <c r="H2130" i="1"/>
  <c r="I2130" i="1"/>
  <c r="G2131" i="1"/>
  <c r="H2131" i="1"/>
  <c r="I2131" i="1"/>
  <c r="G2132" i="1"/>
  <c r="H2132" i="1"/>
  <c r="I2132" i="1"/>
  <c r="G2133" i="1"/>
  <c r="H2133" i="1"/>
  <c r="I2133" i="1"/>
  <c r="G2134" i="1"/>
  <c r="H2134" i="1"/>
  <c r="I2134" i="1"/>
  <c r="G2135" i="1"/>
  <c r="H2135" i="1"/>
  <c r="I2135" i="1"/>
  <c r="G2136" i="1"/>
  <c r="H2136" i="1"/>
  <c r="I2136" i="1"/>
  <c r="G2137" i="1"/>
  <c r="H2137" i="1"/>
  <c r="I2137" i="1"/>
  <c r="G2138" i="1"/>
  <c r="H2138" i="1"/>
  <c r="I2138" i="1"/>
  <c r="G2139" i="1"/>
  <c r="H2139" i="1"/>
  <c r="I2139" i="1"/>
  <c r="G2140" i="1"/>
  <c r="H2140" i="1"/>
  <c r="I2140" i="1"/>
  <c r="G2141" i="1"/>
  <c r="H2141" i="1"/>
  <c r="I2141" i="1"/>
  <c r="G2142" i="1"/>
  <c r="H2142" i="1"/>
  <c r="I2142" i="1"/>
  <c r="G2143" i="1"/>
  <c r="H2143" i="1"/>
  <c r="I2143" i="1"/>
  <c r="G2144" i="1"/>
  <c r="H2144" i="1"/>
  <c r="I2144" i="1"/>
  <c r="G2145" i="1"/>
  <c r="H2145" i="1"/>
  <c r="I2145" i="1"/>
  <c r="G2146" i="1"/>
  <c r="H2146" i="1"/>
  <c r="I2146" i="1"/>
  <c r="G2147" i="1"/>
  <c r="H2147" i="1"/>
  <c r="I2147" i="1"/>
  <c r="G2148" i="1"/>
  <c r="H2148" i="1"/>
  <c r="I2148" i="1"/>
  <c r="G2149" i="1"/>
  <c r="H2149" i="1"/>
  <c r="I2149" i="1"/>
  <c r="G2150" i="1"/>
  <c r="H2150" i="1"/>
  <c r="I2150" i="1"/>
  <c r="G2151" i="1"/>
  <c r="H2151" i="1"/>
  <c r="I2151" i="1"/>
  <c r="G2152" i="1"/>
  <c r="H2152" i="1"/>
  <c r="I2152" i="1"/>
  <c r="G2153" i="1"/>
  <c r="H2153" i="1"/>
  <c r="I2153" i="1"/>
  <c r="G2154" i="1"/>
  <c r="H2154" i="1"/>
  <c r="I2154" i="1"/>
  <c r="G2155" i="1"/>
  <c r="H2155" i="1"/>
  <c r="I2155" i="1"/>
  <c r="G2156" i="1"/>
  <c r="H2156" i="1"/>
  <c r="I2156" i="1"/>
  <c r="G2157" i="1"/>
  <c r="H2157" i="1"/>
  <c r="I2157" i="1"/>
  <c r="G2158" i="1"/>
  <c r="H2158" i="1"/>
  <c r="I2158" i="1"/>
  <c r="G2159" i="1"/>
  <c r="H2159" i="1"/>
  <c r="I2159" i="1"/>
  <c r="G2160" i="1"/>
  <c r="H2160" i="1"/>
  <c r="I2160" i="1"/>
  <c r="G2161" i="1"/>
  <c r="H2161" i="1"/>
  <c r="I2161" i="1"/>
  <c r="G2162" i="1"/>
  <c r="H2162" i="1"/>
  <c r="I2162" i="1"/>
  <c r="G2163" i="1"/>
  <c r="H2163" i="1"/>
  <c r="I2163" i="1"/>
  <c r="G2164" i="1"/>
  <c r="H2164" i="1"/>
  <c r="I2164" i="1"/>
  <c r="G2165" i="1"/>
  <c r="H2165" i="1"/>
  <c r="I2165" i="1"/>
  <c r="G2166" i="1"/>
  <c r="H2166" i="1"/>
  <c r="I2166" i="1"/>
  <c r="G2167" i="1"/>
  <c r="H2167" i="1"/>
  <c r="I2167" i="1"/>
  <c r="G2168" i="1"/>
  <c r="H2168" i="1"/>
  <c r="I2168" i="1"/>
  <c r="G2169" i="1"/>
  <c r="H2169" i="1"/>
  <c r="I2169" i="1"/>
  <c r="G2170" i="1"/>
  <c r="H2170" i="1"/>
  <c r="I2170" i="1"/>
  <c r="G2171" i="1"/>
  <c r="H2171" i="1"/>
  <c r="I2171" i="1"/>
  <c r="G2172" i="1"/>
  <c r="H2172" i="1"/>
  <c r="I2172" i="1"/>
  <c r="G2173" i="1"/>
  <c r="H2173" i="1"/>
  <c r="I2173" i="1"/>
  <c r="G2174" i="1"/>
  <c r="H2174" i="1"/>
  <c r="I2174" i="1"/>
  <c r="G2175" i="1"/>
  <c r="H2175" i="1"/>
  <c r="I2175" i="1"/>
  <c r="G2176" i="1"/>
  <c r="H2176" i="1"/>
  <c r="I2176" i="1"/>
  <c r="G150" i="1"/>
  <c r="H150" i="1"/>
  <c r="I150" i="1"/>
  <c r="G151" i="1"/>
  <c r="H151" i="1"/>
  <c r="I151" i="1"/>
  <c r="G152" i="1"/>
  <c r="H152" i="1"/>
  <c r="I152" i="1"/>
  <c r="G153" i="1"/>
  <c r="H153" i="1"/>
  <c r="I153" i="1"/>
  <c r="G154" i="1"/>
  <c r="H154" i="1"/>
  <c r="I154" i="1"/>
  <c r="G155" i="1"/>
  <c r="H155" i="1"/>
  <c r="I155" i="1"/>
  <c r="G156" i="1"/>
  <c r="H156" i="1"/>
  <c r="I156" i="1"/>
  <c r="G157" i="1"/>
  <c r="H157" i="1"/>
  <c r="I157" i="1"/>
  <c r="G158" i="1"/>
  <c r="H158" i="1"/>
  <c r="I158" i="1"/>
  <c r="G159" i="1"/>
  <c r="H159" i="1"/>
  <c r="I159" i="1"/>
  <c r="G160" i="1"/>
  <c r="H160" i="1"/>
  <c r="I160" i="1"/>
  <c r="G161" i="1"/>
  <c r="H161" i="1"/>
  <c r="I161" i="1"/>
  <c r="G162" i="1"/>
  <c r="H162" i="1"/>
  <c r="I162" i="1"/>
  <c r="G163" i="1"/>
  <c r="H163" i="1"/>
  <c r="I163" i="1"/>
  <c r="G164" i="1"/>
  <c r="H164" i="1"/>
  <c r="I164" i="1"/>
  <c r="G165" i="1"/>
  <c r="H165" i="1"/>
  <c r="I165" i="1"/>
  <c r="G166" i="1"/>
  <c r="H166" i="1"/>
  <c r="I166" i="1"/>
  <c r="G167" i="1"/>
  <c r="H167" i="1"/>
  <c r="I167" i="1"/>
  <c r="G168" i="1"/>
  <c r="H168" i="1"/>
  <c r="I168" i="1"/>
  <c r="G169" i="1"/>
  <c r="H169" i="1"/>
  <c r="I169" i="1"/>
  <c r="G170" i="1"/>
  <c r="H170" i="1"/>
  <c r="I170" i="1"/>
  <c r="G171" i="1"/>
  <c r="H171" i="1"/>
  <c r="I171" i="1"/>
  <c r="G172" i="1"/>
  <c r="H172" i="1"/>
  <c r="I172" i="1"/>
  <c r="G173" i="1"/>
  <c r="H173" i="1"/>
  <c r="I173" i="1"/>
  <c r="G174" i="1"/>
  <c r="H174" i="1"/>
  <c r="I174" i="1"/>
  <c r="G175" i="1"/>
  <c r="H175" i="1"/>
  <c r="I175" i="1"/>
  <c r="G176" i="1"/>
  <c r="H176" i="1"/>
  <c r="I176" i="1"/>
  <c r="G177" i="1"/>
  <c r="H177" i="1"/>
  <c r="I177" i="1"/>
  <c r="G178" i="1"/>
  <c r="H178" i="1"/>
  <c r="I178" i="1"/>
  <c r="G179" i="1"/>
  <c r="H179" i="1"/>
  <c r="I179" i="1"/>
  <c r="G180" i="1"/>
  <c r="H180" i="1"/>
  <c r="I180" i="1"/>
  <c r="G181" i="1"/>
  <c r="H181" i="1"/>
  <c r="I181" i="1"/>
  <c r="G182" i="1"/>
  <c r="H182" i="1"/>
  <c r="I182" i="1"/>
  <c r="G183" i="1"/>
  <c r="H183" i="1"/>
  <c r="I183" i="1"/>
  <c r="G184" i="1"/>
  <c r="H184" i="1"/>
  <c r="I184" i="1"/>
  <c r="G185" i="1"/>
  <c r="H185" i="1"/>
  <c r="I185" i="1"/>
  <c r="G186" i="1"/>
  <c r="H186" i="1"/>
  <c r="I186" i="1"/>
  <c r="G187" i="1"/>
  <c r="H187" i="1"/>
  <c r="I187" i="1"/>
  <c r="G188" i="1"/>
  <c r="H188" i="1"/>
  <c r="I188" i="1"/>
  <c r="G189" i="1"/>
  <c r="H189" i="1"/>
  <c r="I189" i="1"/>
  <c r="G190" i="1"/>
  <c r="H190" i="1"/>
  <c r="I190" i="1"/>
  <c r="G191" i="1"/>
  <c r="H191" i="1"/>
  <c r="I191" i="1"/>
  <c r="G192" i="1"/>
  <c r="H192" i="1"/>
  <c r="I192" i="1"/>
  <c r="G193" i="1"/>
  <c r="H193" i="1"/>
  <c r="I193" i="1"/>
  <c r="G194" i="1"/>
  <c r="H194" i="1"/>
  <c r="I194" i="1"/>
  <c r="G195" i="1"/>
  <c r="H195" i="1"/>
  <c r="I195" i="1"/>
  <c r="G196" i="1"/>
  <c r="H196" i="1"/>
  <c r="I196" i="1"/>
  <c r="G197" i="1"/>
  <c r="H197" i="1"/>
  <c r="I197" i="1"/>
  <c r="G198" i="1"/>
  <c r="H198" i="1"/>
  <c r="I198" i="1"/>
  <c r="G199" i="1"/>
  <c r="H199" i="1"/>
  <c r="I199" i="1"/>
  <c r="G200" i="1"/>
  <c r="H200" i="1"/>
  <c r="I200" i="1"/>
  <c r="G201" i="1"/>
  <c r="H201" i="1"/>
  <c r="I201" i="1"/>
  <c r="G202" i="1"/>
  <c r="H202" i="1"/>
  <c r="I202" i="1"/>
  <c r="G203" i="1"/>
  <c r="H203" i="1"/>
  <c r="I203" i="1"/>
  <c r="G204" i="1"/>
  <c r="H204" i="1"/>
  <c r="I204" i="1"/>
  <c r="G205" i="1"/>
  <c r="H205" i="1"/>
  <c r="I205" i="1"/>
  <c r="G206" i="1"/>
  <c r="H206" i="1"/>
  <c r="I206" i="1"/>
  <c r="G207" i="1"/>
  <c r="H207" i="1"/>
  <c r="I207" i="1"/>
  <c r="G208" i="1"/>
  <c r="H208" i="1"/>
  <c r="I208" i="1"/>
  <c r="G209" i="1"/>
  <c r="H209" i="1"/>
  <c r="I209" i="1"/>
  <c r="G210" i="1"/>
  <c r="H210" i="1"/>
  <c r="I210" i="1"/>
  <c r="G211" i="1"/>
  <c r="H211" i="1"/>
  <c r="I211" i="1"/>
  <c r="G212" i="1"/>
  <c r="H212" i="1"/>
  <c r="I212" i="1"/>
  <c r="G213" i="1"/>
  <c r="H213" i="1"/>
  <c r="I213" i="1"/>
  <c r="G214" i="1"/>
  <c r="H214" i="1"/>
  <c r="I214" i="1"/>
  <c r="G215" i="1"/>
  <c r="H215" i="1"/>
  <c r="I215" i="1"/>
  <c r="G216" i="1"/>
  <c r="H216" i="1"/>
  <c r="I216" i="1"/>
  <c r="G217" i="1"/>
  <c r="H217" i="1"/>
  <c r="I217" i="1"/>
  <c r="G218" i="1"/>
  <c r="H218" i="1"/>
  <c r="I218" i="1"/>
  <c r="G219" i="1"/>
  <c r="H219" i="1"/>
  <c r="I219" i="1"/>
  <c r="G220" i="1"/>
  <c r="H220" i="1"/>
  <c r="I220" i="1"/>
  <c r="G221" i="1"/>
  <c r="H221" i="1"/>
  <c r="I221" i="1"/>
  <c r="G222" i="1"/>
  <c r="H222" i="1"/>
  <c r="I222" i="1"/>
  <c r="G223" i="1"/>
  <c r="H223" i="1"/>
  <c r="I223" i="1"/>
  <c r="G224" i="1"/>
  <c r="H224" i="1"/>
  <c r="I224" i="1"/>
  <c r="G225" i="1"/>
  <c r="H225" i="1"/>
  <c r="I225" i="1"/>
  <c r="G226" i="1"/>
  <c r="H226" i="1"/>
  <c r="I226" i="1"/>
  <c r="G227" i="1"/>
  <c r="H227" i="1"/>
  <c r="I227" i="1"/>
  <c r="G228" i="1"/>
  <c r="H228" i="1"/>
  <c r="I228" i="1"/>
  <c r="G229" i="1"/>
  <c r="H229" i="1"/>
  <c r="I229" i="1"/>
  <c r="G230" i="1"/>
  <c r="H230" i="1"/>
  <c r="I230" i="1"/>
  <c r="G231" i="1"/>
  <c r="H231" i="1"/>
  <c r="I231" i="1"/>
  <c r="G232" i="1"/>
  <c r="H232" i="1"/>
  <c r="I232" i="1"/>
  <c r="G233" i="1"/>
  <c r="H233" i="1"/>
  <c r="I233" i="1"/>
  <c r="G234" i="1"/>
  <c r="H234" i="1"/>
  <c r="I234" i="1"/>
  <c r="G235" i="1"/>
  <c r="H235" i="1"/>
  <c r="I235" i="1"/>
  <c r="G236" i="1"/>
  <c r="H236" i="1"/>
  <c r="I236" i="1"/>
  <c r="G237" i="1"/>
  <c r="H237" i="1"/>
  <c r="I237" i="1"/>
  <c r="G238" i="1"/>
  <c r="H238" i="1"/>
  <c r="I238" i="1"/>
  <c r="G239" i="1"/>
  <c r="H239" i="1"/>
  <c r="I239" i="1"/>
  <c r="G240" i="1"/>
  <c r="H240" i="1"/>
  <c r="I240" i="1"/>
  <c r="G241" i="1"/>
  <c r="H241" i="1"/>
  <c r="I241" i="1"/>
  <c r="G242" i="1"/>
  <c r="H242" i="1"/>
  <c r="I242" i="1"/>
  <c r="G243" i="1"/>
  <c r="H243" i="1"/>
  <c r="I243" i="1"/>
  <c r="G244" i="1"/>
  <c r="H244" i="1"/>
  <c r="I244" i="1"/>
  <c r="G245" i="1"/>
  <c r="H245" i="1"/>
  <c r="I245" i="1"/>
  <c r="G246" i="1"/>
  <c r="H246" i="1"/>
  <c r="I246" i="1"/>
  <c r="G247" i="1"/>
  <c r="H247" i="1"/>
  <c r="I247" i="1"/>
  <c r="G248" i="1"/>
  <c r="H248" i="1"/>
  <c r="I248" i="1"/>
  <c r="G249" i="1"/>
  <c r="H249" i="1"/>
  <c r="I249" i="1"/>
  <c r="G250" i="1"/>
  <c r="H250" i="1"/>
  <c r="I250" i="1"/>
  <c r="G251" i="1"/>
  <c r="H251" i="1"/>
  <c r="I251" i="1"/>
  <c r="G252" i="1"/>
  <c r="H252" i="1"/>
  <c r="I252" i="1"/>
  <c r="G253" i="1"/>
  <c r="H253" i="1"/>
  <c r="I253" i="1"/>
  <c r="G254" i="1"/>
  <c r="H254" i="1"/>
  <c r="I254" i="1"/>
  <c r="G255" i="1"/>
  <c r="H255" i="1"/>
  <c r="I255" i="1"/>
  <c r="G256" i="1"/>
  <c r="H256" i="1"/>
  <c r="I256" i="1"/>
  <c r="G257" i="1"/>
  <c r="H257" i="1"/>
  <c r="I257" i="1"/>
  <c r="G258" i="1"/>
  <c r="H258" i="1"/>
  <c r="I258" i="1"/>
  <c r="G259" i="1"/>
  <c r="H259" i="1"/>
  <c r="I259" i="1"/>
  <c r="G260" i="1"/>
  <c r="H260" i="1"/>
  <c r="I260" i="1"/>
  <c r="G261" i="1"/>
  <c r="H261" i="1"/>
  <c r="I261" i="1"/>
  <c r="G262" i="1"/>
  <c r="H262" i="1"/>
  <c r="I262" i="1"/>
  <c r="G263" i="1"/>
  <c r="H263" i="1"/>
  <c r="I263" i="1"/>
  <c r="G264" i="1"/>
  <c r="H264" i="1"/>
  <c r="I264" i="1"/>
  <c r="G265" i="1"/>
  <c r="H265" i="1"/>
  <c r="I265" i="1"/>
  <c r="G266" i="1"/>
  <c r="H266" i="1"/>
  <c r="I266" i="1"/>
  <c r="G267" i="1"/>
  <c r="H267" i="1"/>
  <c r="I267" i="1"/>
  <c r="G268" i="1"/>
  <c r="H268" i="1"/>
  <c r="I268" i="1"/>
  <c r="G269" i="1"/>
  <c r="H269" i="1"/>
  <c r="I269" i="1"/>
  <c r="G270" i="1"/>
  <c r="H270" i="1"/>
  <c r="I270" i="1"/>
  <c r="G271" i="1"/>
  <c r="H271" i="1"/>
  <c r="I271" i="1"/>
  <c r="G272" i="1"/>
  <c r="H272" i="1"/>
  <c r="I272" i="1"/>
  <c r="G273" i="1"/>
  <c r="H273" i="1"/>
  <c r="I273" i="1"/>
  <c r="G274" i="1"/>
  <c r="H274" i="1"/>
  <c r="I274" i="1"/>
  <c r="G275" i="1"/>
  <c r="H275" i="1"/>
  <c r="I275" i="1"/>
  <c r="G276" i="1"/>
  <c r="H276" i="1"/>
  <c r="I276" i="1"/>
  <c r="G277" i="1"/>
  <c r="H277" i="1"/>
  <c r="I277" i="1"/>
  <c r="G278" i="1"/>
  <c r="H278" i="1"/>
  <c r="I278" i="1"/>
  <c r="G279" i="1"/>
  <c r="H279" i="1"/>
  <c r="I279" i="1"/>
  <c r="G280" i="1"/>
  <c r="H280" i="1"/>
  <c r="I280" i="1"/>
  <c r="G281" i="1"/>
  <c r="H281" i="1"/>
  <c r="I281" i="1"/>
  <c r="G282" i="1"/>
  <c r="H282" i="1"/>
  <c r="I282" i="1"/>
  <c r="G283" i="1"/>
  <c r="H283" i="1"/>
  <c r="I283" i="1"/>
  <c r="G284" i="1"/>
  <c r="H284" i="1"/>
  <c r="I284" i="1"/>
  <c r="G285" i="1"/>
  <c r="H285" i="1"/>
  <c r="I285" i="1"/>
  <c r="G286" i="1"/>
  <c r="H286" i="1"/>
  <c r="I286" i="1"/>
  <c r="G287" i="1"/>
  <c r="H287" i="1"/>
  <c r="I287" i="1"/>
  <c r="G288" i="1"/>
  <c r="H288" i="1"/>
  <c r="I288" i="1"/>
  <c r="G289" i="1"/>
  <c r="H289" i="1"/>
  <c r="I289" i="1"/>
  <c r="G290" i="1"/>
  <c r="H290" i="1"/>
  <c r="I290" i="1"/>
  <c r="G291" i="1"/>
  <c r="H291" i="1"/>
  <c r="I291" i="1"/>
  <c r="G292" i="1"/>
  <c r="H292" i="1"/>
  <c r="I292" i="1"/>
  <c r="G293" i="1"/>
  <c r="H293" i="1"/>
  <c r="I293" i="1"/>
  <c r="G294" i="1"/>
  <c r="H294" i="1"/>
  <c r="I294" i="1"/>
  <c r="G295" i="1"/>
  <c r="H295" i="1"/>
  <c r="I295" i="1"/>
  <c r="G296" i="1"/>
  <c r="H296" i="1"/>
  <c r="I296" i="1"/>
  <c r="G297" i="1"/>
  <c r="H297" i="1"/>
  <c r="I297" i="1"/>
  <c r="G298" i="1"/>
  <c r="H298" i="1"/>
  <c r="I298" i="1"/>
  <c r="G299" i="1"/>
  <c r="H299" i="1"/>
  <c r="I299" i="1"/>
  <c r="G300" i="1"/>
  <c r="H300" i="1"/>
  <c r="I300" i="1"/>
  <c r="G301" i="1"/>
  <c r="H301" i="1"/>
  <c r="I301" i="1"/>
  <c r="G302" i="1"/>
  <c r="H302" i="1"/>
  <c r="I302" i="1"/>
  <c r="G303" i="1"/>
  <c r="H303" i="1"/>
  <c r="I303" i="1"/>
  <c r="G304" i="1"/>
  <c r="H304" i="1"/>
  <c r="I304" i="1"/>
  <c r="G305" i="1"/>
  <c r="H305" i="1"/>
  <c r="I305" i="1"/>
  <c r="G306" i="1"/>
  <c r="H306" i="1"/>
  <c r="I306" i="1"/>
  <c r="G307" i="1"/>
  <c r="H307" i="1"/>
  <c r="I307" i="1"/>
  <c r="G308" i="1"/>
  <c r="H308" i="1"/>
  <c r="I308" i="1"/>
  <c r="G309" i="1"/>
  <c r="H309" i="1"/>
  <c r="I309" i="1"/>
  <c r="G310" i="1"/>
  <c r="H310" i="1"/>
  <c r="I310" i="1"/>
  <c r="G311" i="1"/>
  <c r="H311" i="1"/>
  <c r="I311" i="1"/>
  <c r="G312" i="1"/>
  <c r="H312" i="1"/>
  <c r="I312" i="1"/>
  <c r="G313" i="1"/>
  <c r="H313" i="1"/>
  <c r="I313" i="1"/>
  <c r="G314" i="1"/>
  <c r="H314" i="1"/>
  <c r="I314" i="1"/>
  <c r="G315" i="1"/>
  <c r="H315" i="1"/>
  <c r="I315" i="1"/>
  <c r="G316" i="1"/>
  <c r="H316" i="1"/>
  <c r="I316" i="1"/>
  <c r="G317" i="1"/>
  <c r="H317" i="1"/>
  <c r="I317" i="1"/>
  <c r="G318" i="1"/>
  <c r="H318" i="1"/>
  <c r="I318" i="1"/>
  <c r="G319" i="1"/>
  <c r="H319" i="1"/>
  <c r="I319" i="1"/>
  <c r="G320" i="1"/>
  <c r="H320" i="1"/>
  <c r="I320" i="1"/>
  <c r="G321" i="1"/>
  <c r="H321" i="1"/>
  <c r="I321" i="1"/>
  <c r="G322" i="1"/>
  <c r="H322" i="1"/>
  <c r="I322" i="1"/>
  <c r="G323" i="1"/>
  <c r="H323" i="1"/>
  <c r="I323" i="1"/>
  <c r="G324" i="1"/>
  <c r="H324" i="1"/>
  <c r="I324" i="1"/>
  <c r="G325" i="1"/>
  <c r="H325" i="1"/>
  <c r="I325" i="1"/>
  <c r="G326" i="1"/>
  <c r="H326" i="1"/>
  <c r="I326" i="1"/>
  <c r="G327" i="1"/>
  <c r="H327" i="1"/>
  <c r="I327" i="1"/>
  <c r="G328" i="1"/>
  <c r="H328" i="1"/>
  <c r="I328" i="1"/>
  <c r="G329" i="1"/>
  <c r="H329" i="1"/>
  <c r="I329" i="1"/>
  <c r="G330" i="1"/>
  <c r="H330" i="1"/>
  <c r="I330" i="1"/>
  <c r="G331" i="1"/>
  <c r="H331" i="1"/>
  <c r="I331" i="1"/>
  <c r="G332" i="1"/>
  <c r="H332" i="1"/>
  <c r="I332" i="1"/>
  <c r="G333" i="1"/>
  <c r="H333" i="1"/>
  <c r="I333" i="1"/>
  <c r="G334" i="1"/>
  <c r="H334" i="1"/>
  <c r="I334" i="1"/>
  <c r="G335" i="1"/>
  <c r="H335" i="1"/>
  <c r="I335" i="1"/>
  <c r="G336" i="1"/>
  <c r="H336" i="1"/>
  <c r="I336" i="1"/>
  <c r="G337" i="1"/>
  <c r="H337" i="1"/>
  <c r="I337" i="1"/>
  <c r="G338" i="1"/>
  <c r="H338" i="1"/>
  <c r="I338" i="1"/>
  <c r="G339" i="1"/>
  <c r="H339" i="1"/>
  <c r="I339" i="1"/>
  <c r="G340" i="1"/>
  <c r="H340" i="1"/>
  <c r="I340" i="1"/>
  <c r="G341" i="1"/>
  <c r="H341" i="1"/>
  <c r="I341" i="1"/>
  <c r="G342" i="1"/>
  <c r="H342" i="1"/>
  <c r="I342" i="1"/>
  <c r="G343" i="1"/>
  <c r="H343" i="1"/>
  <c r="I343" i="1"/>
  <c r="G344" i="1"/>
  <c r="H344" i="1"/>
  <c r="I344" i="1"/>
  <c r="G345" i="1"/>
  <c r="H345" i="1"/>
  <c r="I345" i="1"/>
  <c r="G346" i="1"/>
  <c r="H346" i="1"/>
  <c r="I346" i="1"/>
  <c r="G347" i="1"/>
  <c r="H347" i="1"/>
  <c r="I347" i="1"/>
  <c r="G348" i="1"/>
  <c r="H348" i="1"/>
  <c r="I348" i="1"/>
  <c r="G349" i="1"/>
  <c r="H349" i="1"/>
  <c r="I349" i="1"/>
  <c r="G350" i="1"/>
  <c r="H350" i="1"/>
  <c r="I350" i="1"/>
  <c r="G351" i="1"/>
  <c r="H351" i="1"/>
  <c r="I351" i="1"/>
  <c r="G352" i="1"/>
  <c r="H352" i="1"/>
  <c r="I352" i="1"/>
  <c r="G353" i="1"/>
  <c r="H353" i="1"/>
  <c r="I353" i="1"/>
  <c r="G354" i="1"/>
  <c r="H354" i="1"/>
  <c r="I354" i="1"/>
  <c r="G355" i="1"/>
  <c r="H355" i="1"/>
  <c r="I355" i="1"/>
  <c r="G356" i="1"/>
  <c r="H356" i="1"/>
  <c r="I356" i="1"/>
  <c r="G357" i="1"/>
  <c r="H357" i="1"/>
  <c r="I357" i="1"/>
  <c r="G358" i="1"/>
  <c r="H358" i="1"/>
  <c r="I358" i="1"/>
  <c r="G359" i="1"/>
  <c r="H359" i="1"/>
  <c r="I359" i="1"/>
  <c r="G360" i="1"/>
  <c r="H360" i="1"/>
  <c r="I360" i="1"/>
  <c r="G361" i="1"/>
  <c r="H361" i="1"/>
  <c r="I361" i="1"/>
  <c r="G362" i="1"/>
  <c r="H362" i="1"/>
  <c r="I362" i="1"/>
  <c r="G363" i="1"/>
  <c r="H363" i="1"/>
  <c r="I363" i="1"/>
  <c r="G364" i="1"/>
  <c r="H364" i="1"/>
  <c r="I364" i="1"/>
  <c r="G365" i="1"/>
  <c r="H365" i="1"/>
  <c r="I365" i="1"/>
  <c r="G366" i="1"/>
  <c r="H366" i="1"/>
  <c r="I366" i="1"/>
  <c r="G367" i="1"/>
  <c r="H367" i="1"/>
  <c r="I367" i="1"/>
  <c r="G368" i="1"/>
  <c r="H368" i="1"/>
  <c r="I368" i="1"/>
  <c r="G369" i="1"/>
  <c r="H369" i="1"/>
  <c r="I369" i="1"/>
  <c r="G370" i="1"/>
  <c r="H370" i="1"/>
  <c r="I370" i="1"/>
  <c r="G371" i="1"/>
  <c r="H371" i="1"/>
  <c r="I371" i="1"/>
  <c r="G372" i="1"/>
  <c r="H372" i="1"/>
  <c r="I372" i="1"/>
  <c r="G373" i="1"/>
  <c r="H373" i="1"/>
  <c r="I373" i="1"/>
  <c r="G374" i="1"/>
  <c r="H374" i="1"/>
  <c r="I374" i="1"/>
  <c r="G375" i="1"/>
  <c r="H375" i="1"/>
  <c r="I375" i="1"/>
  <c r="G376" i="1"/>
  <c r="H376" i="1"/>
  <c r="I376" i="1"/>
  <c r="G377" i="1"/>
  <c r="H377" i="1"/>
  <c r="I377" i="1"/>
  <c r="G378" i="1"/>
  <c r="H378" i="1"/>
  <c r="I378" i="1"/>
  <c r="G379" i="1"/>
  <c r="H379" i="1"/>
  <c r="I379" i="1"/>
  <c r="G380" i="1"/>
  <c r="H380" i="1"/>
  <c r="I380" i="1"/>
  <c r="G381" i="1"/>
  <c r="H381" i="1"/>
  <c r="I381" i="1"/>
  <c r="G382" i="1"/>
  <c r="H382" i="1"/>
  <c r="I382" i="1"/>
  <c r="G383" i="1"/>
  <c r="H383" i="1"/>
  <c r="I383" i="1"/>
  <c r="G384" i="1"/>
  <c r="H384" i="1"/>
  <c r="I384" i="1"/>
  <c r="G385" i="1"/>
  <c r="H385" i="1"/>
  <c r="I385" i="1"/>
  <c r="G386" i="1"/>
  <c r="H386" i="1"/>
  <c r="I386" i="1"/>
  <c r="G387" i="1"/>
  <c r="H387" i="1"/>
  <c r="I387" i="1"/>
  <c r="G388" i="1"/>
  <c r="H388" i="1"/>
  <c r="I388" i="1"/>
  <c r="G389" i="1"/>
  <c r="H389" i="1"/>
  <c r="I389" i="1"/>
  <c r="G390" i="1"/>
  <c r="H390" i="1"/>
  <c r="I390" i="1"/>
  <c r="G391" i="1"/>
  <c r="H391" i="1"/>
  <c r="I391" i="1"/>
  <c r="G392" i="1"/>
  <c r="H392" i="1"/>
  <c r="I392" i="1"/>
  <c r="G393" i="1"/>
  <c r="H393" i="1"/>
  <c r="I393" i="1"/>
  <c r="G394" i="1"/>
  <c r="H394" i="1"/>
  <c r="I394" i="1"/>
  <c r="G395" i="1"/>
  <c r="H395" i="1"/>
  <c r="I395" i="1"/>
  <c r="G396" i="1"/>
  <c r="H396" i="1"/>
  <c r="I396" i="1"/>
  <c r="G397" i="1"/>
  <c r="H397" i="1"/>
  <c r="I397" i="1"/>
  <c r="G398" i="1"/>
  <c r="H398" i="1"/>
  <c r="I398" i="1"/>
  <c r="G399" i="1"/>
  <c r="H399" i="1"/>
  <c r="I399" i="1"/>
  <c r="G400" i="1"/>
  <c r="H400" i="1"/>
  <c r="I400" i="1"/>
  <c r="G401" i="1"/>
  <c r="H401" i="1"/>
  <c r="I401" i="1"/>
  <c r="G402" i="1"/>
  <c r="H402" i="1"/>
  <c r="I402" i="1"/>
  <c r="G403" i="1"/>
  <c r="H403" i="1"/>
  <c r="I403" i="1"/>
  <c r="G404" i="1"/>
  <c r="H404" i="1"/>
  <c r="I404" i="1"/>
  <c r="G405" i="1"/>
  <c r="H405" i="1"/>
  <c r="I405" i="1"/>
  <c r="G406" i="1"/>
  <c r="H406" i="1"/>
  <c r="I406" i="1"/>
  <c r="G407" i="1"/>
  <c r="H407" i="1"/>
  <c r="I407" i="1"/>
  <c r="G408" i="1"/>
  <c r="H408" i="1"/>
  <c r="I408" i="1"/>
  <c r="G409" i="1"/>
  <c r="H409" i="1"/>
  <c r="I409" i="1"/>
  <c r="G410" i="1"/>
  <c r="H410" i="1"/>
  <c r="I410" i="1"/>
  <c r="G411" i="1"/>
  <c r="H411" i="1"/>
  <c r="I411" i="1"/>
  <c r="G412" i="1"/>
  <c r="H412" i="1"/>
  <c r="I412" i="1"/>
  <c r="G413" i="1"/>
  <c r="H413" i="1"/>
  <c r="I413" i="1"/>
  <c r="G414" i="1"/>
  <c r="H414" i="1"/>
  <c r="I414" i="1"/>
  <c r="G415" i="1"/>
  <c r="H415" i="1"/>
  <c r="I415" i="1"/>
  <c r="G416" i="1"/>
  <c r="H416" i="1"/>
  <c r="I416" i="1"/>
  <c r="G417" i="1"/>
  <c r="H417" i="1"/>
  <c r="I417" i="1"/>
  <c r="G418" i="1"/>
  <c r="H418" i="1"/>
  <c r="I418" i="1"/>
  <c r="G419" i="1"/>
  <c r="H419" i="1"/>
  <c r="I419" i="1"/>
  <c r="G420" i="1"/>
  <c r="H420" i="1"/>
  <c r="I420" i="1"/>
  <c r="G421" i="1"/>
  <c r="H421" i="1"/>
  <c r="I421" i="1"/>
  <c r="G422" i="1"/>
  <c r="H422" i="1"/>
  <c r="I422" i="1"/>
  <c r="G423" i="1"/>
  <c r="H423" i="1"/>
  <c r="I423" i="1"/>
  <c r="G424" i="1"/>
  <c r="H424" i="1"/>
  <c r="I424" i="1"/>
  <c r="G425" i="1"/>
  <c r="H425" i="1"/>
  <c r="I425" i="1"/>
  <c r="G426" i="1"/>
  <c r="H426" i="1"/>
  <c r="I426" i="1"/>
  <c r="G427" i="1"/>
  <c r="H427" i="1"/>
  <c r="I427" i="1"/>
  <c r="G428" i="1"/>
  <c r="H428" i="1"/>
  <c r="I428" i="1"/>
  <c r="G429" i="1"/>
  <c r="H429" i="1"/>
  <c r="I429" i="1"/>
  <c r="G430" i="1"/>
  <c r="H430" i="1"/>
  <c r="I430" i="1"/>
  <c r="G431" i="1"/>
  <c r="H431" i="1"/>
  <c r="I431" i="1"/>
  <c r="G432" i="1"/>
  <c r="H432" i="1"/>
  <c r="I432" i="1"/>
  <c r="G433" i="1"/>
  <c r="H433" i="1"/>
  <c r="I433" i="1"/>
  <c r="G434" i="1"/>
  <c r="H434" i="1"/>
  <c r="I434" i="1"/>
  <c r="G435" i="1"/>
  <c r="H435" i="1"/>
  <c r="I435" i="1"/>
  <c r="G436" i="1"/>
  <c r="H436" i="1"/>
  <c r="I436" i="1"/>
  <c r="G437" i="1"/>
  <c r="H437" i="1"/>
  <c r="I437" i="1"/>
  <c r="G438" i="1"/>
  <c r="H438" i="1"/>
  <c r="I438" i="1"/>
  <c r="G439" i="1"/>
  <c r="H439" i="1"/>
  <c r="I439" i="1"/>
  <c r="G440" i="1"/>
  <c r="H440" i="1"/>
  <c r="I440" i="1"/>
  <c r="G441" i="1"/>
  <c r="H441" i="1"/>
  <c r="I441" i="1"/>
  <c r="G442" i="1"/>
  <c r="H442" i="1"/>
  <c r="I442" i="1"/>
  <c r="G443" i="1"/>
  <c r="H443" i="1"/>
  <c r="I443" i="1"/>
  <c r="G444" i="1"/>
  <c r="H444" i="1"/>
  <c r="I444" i="1"/>
  <c r="G445" i="1"/>
  <c r="H445" i="1"/>
  <c r="I445" i="1"/>
  <c r="G446" i="1"/>
  <c r="H446" i="1"/>
  <c r="I446" i="1"/>
  <c r="G447" i="1"/>
  <c r="H447" i="1"/>
  <c r="I447" i="1"/>
  <c r="G448" i="1"/>
  <c r="H448" i="1"/>
  <c r="I448" i="1"/>
  <c r="G449" i="1"/>
  <c r="H449" i="1"/>
  <c r="I449" i="1"/>
  <c r="G450" i="1"/>
  <c r="H450" i="1"/>
  <c r="I450" i="1"/>
  <c r="G451" i="1"/>
  <c r="H451" i="1"/>
  <c r="I451" i="1"/>
  <c r="G452" i="1"/>
  <c r="H452" i="1"/>
  <c r="I452" i="1"/>
  <c r="G453" i="1"/>
  <c r="H453" i="1"/>
  <c r="I453" i="1"/>
  <c r="G454" i="1"/>
  <c r="H454" i="1"/>
  <c r="I454" i="1"/>
  <c r="G455" i="1"/>
  <c r="H455" i="1"/>
  <c r="I455" i="1"/>
  <c r="G456" i="1"/>
  <c r="H456" i="1"/>
  <c r="I456" i="1"/>
  <c r="G457" i="1"/>
  <c r="H457" i="1"/>
  <c r="I457" i="1"/>
  <c r="G458" i="1"/>
  <c r="H458" i="1"/>
  <c r="I458" i="1"/>
  <c r="G459" i="1"/>
  <c r="H459" i="1"/>
  <c r="I459" i="1"/>
  <c r="G460" i="1"/>
  <c r="H460" i="1"/>
  <c r="I460" i="1"/>
  <c r="G461" i="1"/>
  <c r="H461" i="1"/>
  <c r="I461" i="1"/>
  <c r="G462" i="1"/>
  <c r="H462" i="1"/>
  <c r="I462" i="1"/>
  <c r="G463" i="1"/>
  <c r="H463" i="1"/>
  <c r="I463" i="1"/>
  <c r="G464" i="1"/>
  <c r="H464" i="1"/>
  <c r="I464" i="1"/>
  <c r="G465" i="1"/>
  <c r="H465" i="1"/>
  <c r="I465" i="1"/>
  <c r="G466" i="1"/>
  <c r="H466" i="1"/>
  <c r="I466" i="1"/>
  <c r="G467" i="1"/>
  <c r="H467" i="1"/>
  <c r="I467" i="1"/>
  <c r="G468" i="1"/>
  <c r="H468" i="1"/>
  <c r="I468" i="1"/>
  <c r="G469" i="1"/>
  <c r="H469" i="1"/>
  <c r="I469" i="1"/>
  <c r="G470" i="1"/>
  <c r="H470" i="1"/>
  <c r="I470" i="1"/>
  <c r="G471" i="1"/>
  <c r="H471" i="1"/>
  <c r="I471" i="1"/>
  <c r="G472" i="1"/>
  <c r="H472" i="1"/>
  <c r="I472" i="1"/>
  <c r="G473" i="1"/>
  <c r="H473" i="1"/>
  <c r="I473" i="1"/>
  <c r="G474" i="1"/>
  <c r="H474" i="1"/>
  <c r="I474" i="1"/>
  <c r="G475" i="1"/>
  <c r="H475" i="1"/>
  <c r="I475" i="1"/>
  <c r="G476" i="1"/>
  <c r="H476" i="1"/>
  <c r="I476" i="1"/>
  <c r="G477" i="1"/>
  <c r="H477" i="1"/>
  <c r="I477" i="1"/>
  <c r="G478" i="1"/>
  <c r="H478" i="1"/>
  <c r="I478" i="1"/>
  <c r="G479" i="1"/>
  <c r="H479" i="1"/>
  <c r="I479" i="1"/>
  <c r="G480" i="1"/>
  <c r="H480" i="1"/>
  <c r="I480" i="1"/>
  <c r="G481" i="1"/>
  <c r="H481" i="1"/>
  <c r="I481" i="1"/>
  <c r="G482" i="1"/>
  <c r="H482" i="1"/>
  <c r="I482" i="1"/>
  <c r="G483" i="1"/>
  <c r="H483" i="1"/>
  <c r="I483" i="1"/>
  <c r="G484" i="1"/>
  <c r="H484" i="1"/>
  <c r="I484" i="1"/>
  <c r="G485" i="1"/>
  <c r="H485" i="1"/>
  <c r="I485" i="1"/>
  <c r="G486" i="1"/>
  <c r="H486" i="1"/>
  <c r="I486" i="1"/>
  <c r="G487" i="1"/>
  <c r="H487" i="1"/>
  <c r="I487" i="1"/>
  <c r="G488" i="1"/>
  <c r="H488" i="1"/>
  <c r="I488" i="1"/>
  <c r="G489" i="1"/>
  <c r="H489" i="1"/>
  <c r="I489" i="1"/>
  <c r="G490" i="1"/>
  <c r="H490" i="1"/>
  <c r="I490" i="1"/>
  <c r="G491" i="1"/>
  <c r="H491" i="1"/>
  <c r="I491" i="1"/>
  <c r="G492" i="1"/>
  <c r="H492" i="1"/>
  <c r="I492" i="1"/>
  <c r="G493" i="1"/>
  <c r="H493" i="1"/>
  <c r="I493" i="1"/>
  <c r="G494" i="1"/>
  <c r="H494" i="1"/>
  <c r="I494" i="1"/>
  <c r="G495" i="1"/>
  <c r="H495" i="1"/>
  <c r="I495" i="1"/>
  <c r="G496" i="1"/>
  <c r="H496" i="1"/>
  <c r="I496" i="1"/>
  <c r="G497" i="1"/>
  <c r="H497" i="1"/>
  <c r="I497" i="1"/>
  <c r="G498" i="1"/>
  <c r="H498" i="1"/>
  <c r="I498" i="1"/>
  <c r="G499" i="1"/>
  <c r="H499" i="1"/>
  <c r="I499" i="1"/>
  <c r="G500" i="1"/>
  <c r="H500" i="1"/>
  <c r="I500" i="1"/>
  <c r="G501" i="1"/>
  <c r="H501" i="1"/>
  <c r="I501" i="1"/>
  <c r="G502" i="1"/>
  <c r="H502" i="1"/>
  <c r="I502" i="1"/>
  <c r="G503" i="1"/>
  <c r="H503" i="1"/>
  <c r="I503" i="1"/>
  <c r="G504" i="1"/>
  <c r="H504" i="1"/>
  <c r="I504" i="1"/>
  <c r="G505" i="1"/>
  <c r="H505" i="1"/>
  <c r="I505" i="1"/>
  <c r="G506" i="1"/>
  <c r="H506" i="1"/>
  <c r="I506" i="1"/>
  <c r="G507" i="1"/>
  <c r="H507" i="1"/>
  <c r="I507" i="1"/>
  <c r="G508" i="1"/>
  <c r="H508" i="1"/>
  <c r="I508" i="1"/>
  <c r="G509" i="1"/>
  <c r="H509" i="1"/>
  <c r="I509" i="1"/>
  <c r="G510" i="1"/>
  <c r="H510" i="1"/>
  <c r="I510" i="1"/>
  <c r="G511" i="1"/>
  <c r="H511" i="1"/>
  <c r="I511" i="1"/>
  <c r="G512" i="1"/>
  <c r="H512" i="1"/>
  <c r="I512" i="1"/>
  <c r="G513" i="1"/>
  <c r="H513" i="1"/>
  <c r="I513" i="1"/>
  <c r="G514" i="1"/>
  <c r="H514" i="1"/>
  <c r="I514" i="1"/>
  <c r="G515" i="1"/>
  <c r="H515" i="1"/>
  <c r="I515" i="1"/>
  <c r="G516" i="1"/>
  <c r="H516" i="1"/>
  <c r="I516" i="1"/>
  <c r="G517" i="1"/>
  <c r="H517" i="1"/>
  <c r="I517" i="1"/>
  <c r="G518" i="1"/>
  <c r="H518" i="1"/>
  <c r="I518" i="1"/>
  <c r="G519" i="1"/>
  <c r="H519" i="1"/>
  <c r="I519" i="1"/>
  <c r="G520" i="1"/>
  <c r="H520" i="1"/>
  <c r="I520" i="1"/>
  <c r="G521" i="1"/>
  <c r="H521" i="1"/>
  <c r="I521" i="1"/>
  <c r="G522" i="1"/>
  <c r="H522" i="1"/>
  <c r="I522" i="1"/>
  <c r="G523" i="1"/>
  <c r="H523" i="1"/>
  <c r="I523" i="1"/>
  <c r="G524" i="1"/>
  <c r="H524" i="1"/>
  <c r="I524" i="1"/>
  <c r="G525" i="1"/>
  <c r="H525" i="1"/>
  <c r="I525" i="1"/>
  <c r="G526" i="1"/>
  <c r="H526" i="1"/>
  <c r="I526" i="1"/>
  <c r="G527" i="1"/>
  <c r="H527" i="1"/>
  <c r="I527" i="1"/>
  <c r="G528" i="1"/>
  <c r="H528" i="1"/>
  <c r="I528" i="1"/>
  <c r="G529" i="1"/>
  <c r="H529" i="1"/>
  <c r="I529" i="1"/>
  <c r="G530" i="1"/>
  <c r="H530" i="1"/>
  <c r="I530" i="1"/>
  <c r="G531" i="1"/>
  <c r="H531" i="1"/>
  <c r="I531" i="1"/>
  <c r="G532" i="1"/>
  <c r="H532" i="1"/>
  <c r="I532" i="1"/>
  <c r="G533" i="1"/>
  <c r="H533" i="1"/>
  <c r="I533" i="1"/>
  <c r="G534" i="1"/>
  <c r="H534" i="1"/>
  <c r="I534" i="1"/>
  <c r="G535" i="1"/>
  <c r="H535" i="1"/>
  <c r="I535" i="1"/>
  <c r="G536" i="1"/>
  <c r="H536" i="1"/>
  <c r="I536" i="1"/>
  <c r="G537" i="1"/>
  <c r="H537" i="1"/>
  <c r="I537" i="1"/>
  <c r="G538" i="1"/>
  <c r="H538" i="1"/>
  <c r="I538" i="1"/>
  <c r="G539" i="1"/>
  <c r="H539" i="1"/>
  <c r="I539" i="1"/>
  <c r="G540" i="1"/>
  <c r="H540" i="1"/>
  <c r="I540" i="1"/>
  <c r="G541" i="1"/>
  <c r="H541" i="1"/>
  <c r="I541" i="1"/>
  <c r="G542" i="1"/>
  <c r="H542" i="1"/>
  <c r="I542" i="1"/>
  <c r="G543" i="1"/>
  <c r="H543" i="1"/>
  <c r="I543" i="1"/>
  <c r="G544" i="1"/>
  <c r="H544" i="1"/>
  <c r="I544" i="1"/>
  <c r="G545" i="1"/>
  <c r="H545" i="1"/>
  <c r="I545" i="1"/>
  <c r="G546" i="1"/>
  <c r="H546" i="1"/>
  <c r="I546" i="1"/>
  <c r="G547" i="1"/>
  <c r="H547" i="1"/>
  <c r="I547" i="1"/>
  <c r="G548" i="1"/>
  <c r="H548" i="1"/>
  <c r="I548" i="1"/>
  <c r="G549" i="1"/>
  <c r="H549" i="1"/>
  <c r="I549" i="1"/>
  <c r="G550" i="1"/>
  <c r="H550" i="1"/>
  <c r="I550" i="1"/>
  <c r="G551" i="1"/>
  <c r="H551" i="1"/>
  <c r="I551" i="1"/>
  <c r="G552" i="1"/>
  <c r="H552" i="1"/>
  <c r="I552" i="1"/>
  <c r="G553" i="1"/>
  <c r="H553" i="1"/>
  <c r="I553" i="1"/>
  <c r="G554" i="1"/>
  <c r="H554" i="1"/>
  <c r="I554" i="1"/>
  <c r="G555" i="1"/>
  <c r="H555" i="1"/>
  <c r="I555" i="1"/>
  <c r="G556" i="1"/>
  <c r="H556" i="1"/>
  <c r="I556" i="1"/>
  <c r="G557" i="1"/>
  <c r="H557" i="1"/>
  <c r="I557" i="1"/>
  <c r="G558" i="1"/>
  <c r="H558" i="1"/>
  <c r="I558" i="1"/>
  <c r="G559" i="1"/>
  <c r="H559" i="1"/>
  <c r="I559" i="1"/>
  <c r="G560" i="1"/>
  <c r="H560" i="1"/>
  <c r="I560" i="1"/>
  <c r="G561" i="1"/>
  <c r="H561" i="1"/>
  <c r="I561" i="1"/>
  <c r="G562" i="1"/>
  <c r="H562" i="1"/>
  <c r="I562" i="1"/>
  <c r="G563" i="1"/>
  <c r="H563" i="1"/>
  <c r="I563" i="1"/>
  <c r="G564" i="1"/>
  <c r="H564" i="1"/>
  <c r="I564" i="1"/>
  <c r="G565" i="1"/>
  <c r="H565" i="1"/>
  <c r="I565" i="1"/>
  <c r="G566" i="1"/>
  <c r="H566" i="1"/>
  <c r="I566" i="1"/>
  <c r="G567" i="1"/>
  <c r="H567" i="1"/>
  <c r="I567" i="1"/>
  <c r="G568" i="1"/>
  <c r="H568" i="1"/>
  <c r="I568" i="1"/>
  <c r="G569" i="1"/>
  <c r="H569" i="1"/>
  <c r="I569" i="1"/>
  <c r="G570" i="1"/>
  <c r="H570" i="1"/>
  <c r="I570" i="1"/>
  <c r="G571" i="1"/>
  <c r="H571" i="1"/>
  <c r="I571" i="1"/>
  <c r="G572" i="1"/>
  <c r="H572" i="1"/>
  <c r="I572" i="1"/>
  <c r="G573" i="1"/>
  <c r="H573" i="1"/>
  <c r="I573" i="1"/>
  <c r="G574" i="1"/>
  <c r="H574" i="1"/>
  <c r="I574" i="1"/>
  <c r="G575" i="1"/>
  <c r="H575" i="1"/>
  <c r="I575" i="1"/>
  <c r="G576" i="1"/>
  <c r="H576" i="1"/>
  <c r="I576" i="1"/>
  <c r="G577" i="1"/>
  <c r="H577" i="1"/>
  <c r="I577" i="1"/>
  <c r="G578" i="1"/>
  <c r="H578" i="1"/>
  <c r="I578" i="1"/>
  <c r="G579" i="1"/>
  <c r="H579" i="1"/>
  <c r="I579" i="1"/>
  <c r="G580" i="1"/>
  <c r="H580" i="1"/>
  <c r="I580" i="1"/>
  <c r="G581" i="1"/>
  <c r="H581" i="1"/>
  <c r="I581" i="1"/>
  <c r="G582" i="1"/>
  <c r="H582" i="1"/>
  <c r="I582" i="1"/>
  <c r="G583" i="1"/>
  <c r="H583" i="1"/>
  <c r="I583" i="1"/>
  <c r="G584" i="1"/>
  <c r="H584" i="1"/>
  <c r="I584" i="1"/>
  <c r="G585" i="1"/>
  <c r="H585" i="1"/>
  <c r="I585" i="1"/>
  <c r="G586" i="1"/>
  <c r="H586" i="1"/>
  <c r="I586" i="1"/>
  <c r="G587" i="1"/>
  <c r="H587" i="1"/>
  <c r="I587" i="1"/>
  <c r="G588" i="1"/>
  <c r="H588" i="1"/>
  <c r="I588" i="1"/>
  <c r="G589" i="1"/>
  <c r="H589" i="1"/>
  <c r="I589" i="1"/>
  <c r="G590" i="1"/>
  <c r="H590" i="1"/>
  <c r="I590" i="1"/>
  <c r="G591" i="1"/>
  <c r="H591" i="1"/>
  <c r="I591" i="1"/>
  <c r="G592" i="1"/>
  <c r="H592" i="1"/>
  <c r="I592" i="1"/>
  <c r="G593" i="1"/>
  <c r="H593" i="1"/>
  <c r="I593" i="1"/>
  <c r="G594" i="1"/>
  <c r="H594" i="1"/>
  <c r="I594" i="1"/>
  <c r="G595" i="1"/>
  <c r="H595" i="1"/>
  <c r="I595" i="1"/>
  <c r="G596" i="1"/>
  <c r="H596" i="1"/>
  <c r="I596" i="1"/>
  <c r="G597" i="1"/>
  <c r="H597" i="1"/>
  <c r="I597" i="1"/>
  <c r="G598" i="1"/>
  <c r="H598" i="1"/>
  <c r="I598" i="1"/>
  <c r="G599" i="1"/>
  <c r="H599" i="1"/>
  <c r="I599" i="1"/>
  <c r="G600" i="1"/>
  <c r="H600" i="1"/>
  <c r="I600" i="1"/>
  <c r="G601" i="1"/>
  <c r="H601" i="1"/>
  <c r="I601" i="1"/>
  <c r="G602" i="1"/>
  <c r="H602" i="1"/>
  <c r="I602" i="1"/>
  <c r="G603" i="1"/>
  <c r="H603" i="1"/>
  <c r="I603" i="1"/>
  <c r="G604" i="1"/>
  <c r="H604" i="1"/>
  <c r="I604" i="1"/>
  <c r="G605" i="1"/>
  <c r="H605" i="1"/>
  <c r="I605" i="1"/>
  <c r="G606" i="1"/>
  <c r="H606" i="1"/>
  <c r="I606" i="1"/>
  <c r="G607" i="1"/>
  <c r="H607" i="1"/>
  <c r="I607" i="1"/>
  <c r="G608" i="1"/>
  <c r="H608" i="1"/>
  <c r="I608" i="1"/>
  <c r="G609" i="1"/>
  <c r="H609" i="1"/>
  <c r="I609" i="1"/>
  <c r="G610" i="1"/>
  <c r="H610" i="1"/>
  <c r="I610" i="1"/>
  <c r="G611" i="1"/>
  <c r="H611" i="1"/>
  <c r="I611" i="1"/>
  <c r="G612" i="1"/>
  <c r="H612" i="1"/>
  <c r="I612" i="1"/>
  <c r="G613" i="1"/>
  <c r="H613" i="1"/>
  <c r="I613" i="1"/>
  <c r="G614" i="1"/>
  <c r="H614" i="1"/>
  <c r="I614" i="1"/>
  <c r="G615" i="1"/>
  <c r="H615" i="1"/>
  <c r="I615" i="1"/>
  <c r="G616" i="1"/>
  <c r="H616" i="1"/>
  <c r="I616" i="1"/>
  <c r="G617" i="1"/>
  <c r="H617" i="1"/>
  <c r="I617" i="1"/>
  <c r="G618" i="1"/>
  <c r="H618" i="1"/>
  <c r="I618" i="1"/>
  <c r="G619" i="1"/>
  <c r="H619" i="1"/>
  <c r="I619" i="1"/>
  <c r="G620" i="1"/>
  <c r="H620" i="1"/>
  <c r="I620" i="1"/>
  <c r="G621" i="1"/>
  <c r="H621" i="1"/>
  <c r="I621" i="1"/>
  <c r="G622" i="1"/>
  <c r="H622" i="1"/>
  <c r="I622" i="1"/>
  <c r="G623" i="1"/>
  <c r="H623" i="1"/>
  <c r="I623" i="1"/>
  <c r="G624" i="1"/>
  <c r="H624" i="1"/>
  <c r="I624" i="1"/>
  <c r="G625" i="1"/>
  <c r="H625" i="1"/>
  <c r="I625" i="1"/>
  <c r="G626" i="1"/>
  <c r="H626" i="1"/>
  <c r="I626" i="1"/>
  <c r="G627" i="1"/>
  <c r="H627" i="1"/>
  <c r="I627" i="1"/>
  <c r="G628" i="1"/>
  <c r="H628" i="1"/>
  <c r="I628" i="1"/>
  <c r="G629" i="1"/>
  <c r="H629" i="1"/>
  <c r="I629" i="1"/>
  <c r="G630" i="1"/>
  <c r="H630" i="1"/>
  <c r="I630" i="1"/>
  <c r="G631" i="1"/>
  <c r="H631" i="1"/>
  <c r="I631" i="1"/>
  <c r="G632" i="1"/>
  <c r="H632" i="1"/>
  <c r="I632" i="1"/>
  <c r="G633" i="1"/>
  <c r="H633" i="1"/>
  <c r="I633" i="1"/>
  <c r="G634" i="1"/>
  <c r="H634" i="1"/>
  <c r="I634" i="1"/>
  <c r="G635" i="1"/>
  <c r="H635" i="1"/>
  <c r="I635" i="1"/>
  <c r="G636" i="1"/>
  <c r="H636" i="1"/>
  <c r="I636" i="1"/>
  <c r="G637" i="1"/>
  <c r="H637" i="1"/>
  <c r="I637" i="1"/>
  <c r="G638" i="1"/>
  <c r="H638" i="1"/>
  <c r="I638" i="1"/>
  <c r="G639" i="1"/>
  <c r="H639" i="1"/>
  <c r="I639" i="1"/>
  <c r="G640" i="1"/>
  <c r="H640" i="1"/>
  <c r="I640" i="1"/>
  <c r="G641" i="1"/>
  <c r="H641" i="1"/>
  <c r="I641" i="1"/>
  <c r="G642" i="1"/>
  <c r="H642" i="1"/>
  <c r="I642" i="1"/>
  <c r="G643" i="1"/>
  <c r="H643" i="1"/>
  <c r="I643" i="1"/>
  <c r="G644" i="1"/>
  <c r="H644" i="1"/>
  <c r="I644" i="1"/>
  <c r="G645" i="1"/>
  <c r="H645" i="1"/>
  <c r="I645" i="1"/>
  <c r="G646" i="1"/>
  <c r="H646" i="1"/>
  <c r="I646" i="1"/>
  <c r="G647" i="1"/>
  <c r="H647" i="1"/>
  <c r="I647" i="1"/>
  <c r="G648" i="1"/>
  <c r="H648" i="1"/>
  <c r="I648" i="1"/>
  <c r="G649" i="1"/>
  <c r="H649" i="1"/>
  <c r="I649" i="1"/>
  <c r="G650" i="1"/>
  <c r="H650" i="1"/>
  <c r="I650" i="1"/>
  <c r="G651" i="1"/>
  <c r="H651" i="1"/>
  <c r="I651" i="1"/>
  <c r="G652" i="1"/>
  <c r="H652" i="1"/>
  <c r="I652" i="1"/>
  <c r="G653" i="1"/>
  <c r="H653" i="1"/>
  <c r="I653" i="1"/>
  <c r="G654" i="1"/>
  <c r="H654" i="1"/>
  <c r="I654" i="1"/>
  <c r="G655" i="1"/>
  <c r="H655" i="1"/>
  <c r="I655" i="1"/>
  <c r="G656" i="1"/>
  <c r="H656" i="1"/>
  <c r="I656" i="1"/>
  <c r="G657" i="1"/>
  <c r="H657" i="1"/>
  <c r="I657" i="1"/>
  <c r="G658" i="1"/>
  <c r="H658" i="1"/>
  <c r="I658" i="1"/>
  <c r="G659" i="1"/>
  <c r="H659" i="1"/>
  <c r="I659" i="1"/>
  <c r="G660" i="1"/>
  <c r="H660" i="1"/>
  <c r="I660" i="1"/>
  <c r="G661" i="1"/>
  <c r="H661" i="1"/>
  <c r="I661" i="1"/>
  <c r="G662" i="1"/>
  <c r="H662" i="1"/>
  <c r="I662" i="1"/>
  <c r="G663" i="1"/>
  <c r="H663" i="1"/>
  <c r="I663" i="1"/>
  <c r="G664" i="1"/>
  <c r="H664" i="1"/>
  <c r="I664" i="1"/>
  <c r="G665" i="1"/>
  <c r="H665" i="1"/>
  <c r="I665" i="1"/>
  <c r="G666" i="1"/>
  <c r="H666" i="1"/>
  <c r="I666" i="1"/>
  <c r="G667" i="1"/>
  <c r="H667" i="1"/>
  <c r="I667" i="1"/>
  <c r="G668" i="1"/>
  <c r="H668" i="1"/>
  <c r="I668" i="1"/>
  <c r="G669" i="1"/>
  <c r="H669" i="1"/>
  <c r="I669" i="1"/>
  <c r="G670" i="1"/>
  <c r="H670" i="1"/>
  <c r="I670" i="1"/>
  <c r="G671" i="1"/>
  <c r="H671" i="1"/>
  <c r="I671" i="1"/>
  <c r="G672" i="1"/>
  <c r="H672" i="1"/>
  <c r="I672" i="1"/>
  <c r="G673" i="1"/>
  <c r="H673" i="1"/>
  <c r="I673" i="1"/>
  <c r="G674" i="1"/>
  <c r="H674" i="1"/>
  <c r="I674" i="1"/>
  <c r="G675" i="1"/>
  <c r="H675" i="1"/>
  <c r="I675" i="1"/>
  <c r="G676" i="1"/>
  <c r="H676" i="1"/>
  <c r="I676" i="1"/>
  <c r="G677" i="1"/>
  <c r="H677" i="1"/>
  <c r="I677" i="1"/>
  <c r="G678" i="1"/>
  <c r="H678" i="1"/>
  <c r="I678" i="1"/>
  <c r="G679" i="1"/>
  <c r="H679" i="1"/>
  <c r="I679" i="1"/>
  <c r="G680" i="1"/>
  <c r="H680" i="1"/>
  <c r="I680" i="1"/>
  <c r="G681" i="1"/>
  <c r="H681" i="1"/>
  <c r="I681" i="1"/>
  <c r="G682" i="1"/>
  <c r="H682" i="1"/>
  <c r="I682" i="1"/>
  <c r="G683" i="1"/>
  <c r="H683" i="1"/>
  <c r="I683" i="1"/>
  <c r="G684" i="1"/>
  <c r="H684" i="1"/>
  <c r="I684" i="1"/>
  <c r="G685" i="1"/>
  <c r="H685" i="1"/>
  <c r="I685" i="1"/>
  <c r="G686" i="1"/>
  <c r="H686" i="1"/>
  <c r="I686" i="1"/>
  <c r="G687" i="1"/>
  <c r="H687" i="1"/>
  <c r="I687" i="1"/>
  <c r="G688" i="1"/>
  <c r="H688" i="1"/>
  <c r="I688" i="1"/>
  <c r="G689" i="1"/>
  <c r="H689" i="1"/>
  <c r="I689" i="1"/>
  <c r="G690" i="1"/>
  <c r="H690" i="1"/>
  <c r="I690" i="1"/>
  <c r="G691" i="1"/>
  <c r="H691" i="1"/>
  <c r="I691" i="1"/>
  <c r="G692" i="1"/>
  <c r="H692" i="1"/>
  <c r="I692" i="1"/>
  <c r="G693" i="1"/>
  <c r="H693" i="1"/>
  <c r="I693" i="1"/>
  <c r="G694" i="1"/>
  <c r="H694" i="1"/>
  <c r="I694" i="1"/>
  <c r="G695" i="1"/>
  <c r="H695" i="1"/>
  <c r="I695" i="1"/>
  <c r="G696" i="1"/>
  <c r="H696" i="1"/>
  <c r="I696" i="1"/>
  <c r="G697" i="1"/>
  <c r="H697" i="1"/>
  <c r="I697" i="1"/>
  <c r="G698" i="1"/>
  <c r="H698" i="1"/>
  <c r="I698" i="1"/>
  <c r="G699" i="1"/>
  <c r="H699" i="1"/>
  <c r="I699" i="1"/>
  <c r="G700" i="1"/>
  <c r="H700" i="1"/>
  <c r="I700" i="1"/>
  <c r="G701" i="1"/>
  <c r="H701" i="1"/>
  <c r="I701" i="1"/>
  <c r="G702" i="1"/>
  <c r="H702" i="1"/>
  <c r="I702" i="1"/>
  <c r="G703" i="1"/>
  <c r="H703" i="1"/>
  <c r="I703" i="1"/>
  <c r="G704" i="1"/>
  <c r="H704" i="1"/>
  <c r="I704" i="1"/>
  <c r="G705" i="1"/>
  <c r="H705" i="1"/>
  <c r="I705" i="1"/>
  <c r="G706" i="1"/>
  <c r="H706" i="1"/>
  <c r="I706" i="1"/>
  <c r="G707" i="1"/>
  <c r="H707" i="1"/>
  <c r="I707" i="1"/>
  <c r="G708" i="1"/>
  <c r="H708" i="1"/>
  <c r="I708" i="1"/>
  <c r="G709" i="1"/>
  <c r="H709" i="1"/>
  <c r="I709" i="1"/>
  <c r="G710" i="1"/>
  <c r="H710" i="1"/>
  <c r="I710" i="1"/>
  <c r="G711" i="1"/>
  <c r="H711" i="1"/>
  <c r="I711" i="1"/>
  <c r="G712" i="1"/>
  <c r="H712" i="1"/>
  <c r="I712" i="1"/>
  <c r="G713" i="1"/>
  <c r="H713" i="1"/>
  <c r="I713" i="1"/>
  <c r="G714" i="1"/>
  <c r="H714" i="1"/>
  <c r="I714" i="1"/>
  <c r="G715" i="1"/>
  <c r="H715" i="1"/>
  <c r="I715" i="1"/>
  <c r="G716" i="1"/>
  <c r="H716" i="1"/>
  <c r="I716" i="1"/>
  <c r="G717" i="1"/>
  <c r="H717" i="1"/>
  <c r="I717" i="1"/>
  <c r="G718" i="1"/>
  <c r="H718" i="1"/>
  <c r="I718" i="1"/>
  <c r="G719" i="1"/>
  <c r="H719" i="1"/>
  <c r="I719" i="1"/>
  <c r="G720" i="1"/>
  <c r="H720" i="1"/>
  <c r="I720" i="1"/>
  <c r="G721" i="1"/>
  <c r="H721" i="1"/>
  <c r="I721" i="1"/>
  <c r="G722" i="1"/>
  <c r="H722" i="1"/>
  <c r="I722" i="1"/>
  <c r="G723" i="1"/>
  <c r="H723" i="1"/>
  <c r="I723" i="1"/>
  <c r="G724" i="1"/>
  <c r="H724" i="1"/>
  <c r="I724" i="1"/>
  <c r="G725" i="1"/>
  <c r="H725" i="1"/>
  <c r="I725" i="1"/>
  <c r="G726" i="1"/>
  <c r="H726" i="1"/>
  <c r="I726" i="1"/>
  <c r="G727" i="1"/>
  <c r="H727" i="1"/>
  <c r="I727" i="1"/>
  <c r="G728" i="1"/>
  <c r="H728" i="1"/>
  <c r="I728" i="1"/>
  <c r="G729" i="1"/>
  <c r="H729" i="1"/>
  <c r="I729" i="1"/>
  <c r="G730" i="1"/>
  <c r="H730" i="1"/>
  <c r="I730" i="1"/>
  <c r="G731" i="1"/>
  <c r="H731" i="1"/>
  <c r="I731" i="1"/>
  <c r="G732" i="1"/>
  <c r="H732" i="1"/>
  <c r="I732" i="1"/>
  <c r="G733" i="1"/>
  <c r="H733" i="1"/>
  <c r="I733" i="1"/>
  <c r="G734" i="1"/>
  <c r="H734" i="1"/>
  <c r="I734" i="1"/>
  <c r="G735" i="1"/>
  <c r="H735" i="1"/>
  <c r="I735" i="1"/>
  <c r="G736" i="1"/>
  <c r="H736" i="1"/>
  <c r="I736" i="1"/>
  <c r="G737" i="1"/>
  <c r="H737" i="1"/>
  <c r="I737" i="1"/>
  <c r="G738" i="1"/>
  <c r="H738" i="1"/>
  <c r="I738" i="1"/>
  <c r="G739" i="1"/>
  <c r="H739" i="1"/>
  <c r="I739" i="1"/>
  <c r="G740" i="1"/>
  <c r="H740" i="1"/>
  <c r="I740" i="1"/>
  <c r="G741" i="1"/>
  <c r="H741" i="1"/>
  <c r="I741" i="1"/>
  <c r="G742" i="1"/>
  <c r="H742" i="1"/>
  <c r="I742" i="1"/>
  <c r="G743" i="1"/>
  <c r="H743" i="1"/>
  <c r="I743" i="1"/>
  <c r="G744" i="1"/>
  <c r="H744" i="1"/>
  <c r="I744" i="1"/>
  <c r="G745" i="1"/>
  <c r="H745" i="1"/>
  <c r="I745" i="1"/>
  <c r="G746" i="1"/>
  <c r="H746" i="1"/>
  <c r="I746" i="1"/>
  <c r="G747" i="1"/>
  <c r="H747" i="1"/>
  <c r="I747" i="1"/>
  <c r="G748" i="1"/>
  <c r="H748" i="1"/>
  <c r="I748" i="1"/>
  <c r="G749" i="1"/>
  <c r="H749" i="1"/>
  <c r="I749" i="1"/>
  <c r="G750" i="1"/>
  <c r="H750" i="1"/>
  <c r="I750" i="1"/>
  <c r="G751" i="1"/>
  <c r="H751" i="1"/>
  <c r="I751" i="1"/>
  <c r="G752" i="1"/>
  <c r="H752" i="1"/>
  <c r="I752" i="1"/>
  <c r="G753" i="1"/>
  <c r="H753" i="1"/>
  <c r="I753" i="1"/>
  <c r="G754" i="1"/>
  <c r="H754" i="1"/>
  <c r="I754" i="1"/>
  <c r="G755" i="1"/>
  <c r="H755" i="1"/>
  <c r="I755" i="1"/>
  <c r="G756" i="1"/>
  <c r="H756" i="1"/>
  <c r="I756" i="1"/>
  <c r="G757" i="1"/>
  <c r="H757" i="1"/>
  <c r="I757" i="1"/>
  <c r="G758" i="1"/>
  <c r="H758" i="1"/>
  <c r="I758" i="1"/>
  <c r="G759" i="1"/>
  <c r="H759" i="1"/>
  <c r="I759" i="1"/>
  <c r="G760" i="1"/>
  <c r="H760" i="1"/>
  <c r="I760" i="1"/>
  <c r="G761" i="1"/>
  <c r="H761" i="1"/>
  <c r="I761" i="1"/>
  <c r="G762" i="1"/>
  <c r="H762" i="1"/>
  <c r="I762" i="1"/>
  <c r="G763" i="1"/>
  <c r="H763" i="1"/>
  <c r="I763" i="1"/>
  <c r="G764" i="1"/>
  <c r="H764" i="1"/>
  <c r="I764" i="1"/>
  <c r="G765" i="1"/>
  <c r="H765" i="1"/>
  <c r="I765" i="1"/>
  <c r="G766" i="1"/>
  <c r="H766" i="1"/>
  <c r="I766" i="1"/>
  <c r="G767" i="1"/>
  <c r="H767" i="1"/>
  <c r="I767" i="1"/>
  <c r="G768" i="1"/>
  <c r="H768" i="1"/>
  <c r="I768" i="1"/>
  <c r="G769" i="1"/>
  <c r="H769" i="1"/>
  <c r="I769" i="1"/>
  <c r="G770" i="1"/>
  <c r="H770" i="1"/>
  <c r="I770" i="1"/>
  <c r="N4" i="1"/>
  <c r="H3" i="1"/>
  <c r="I3" i="1"/>
  <c r="H4" i="1"/>
  <c r="I4" i="1"/>
  <c r="H5" i="1"/>
  <c r="I5" i="1"/>
  <c r="H6" i="1"/>
  <c r="I6" i="1"/>
  <c r="H7" i="1"/>
  <c r="I7" i="1"/>
  <c r="H8" i="1"/>
  <c r="I8" i="1"/>
  <c r="H9" i="1"/>
  <c r="I9" i="1"/>
  <c r="H10" i="1"/>
  <c r="I10" i="1"/>
  <c r="H11" i="1"/>
  <c r="I11" i="1"/>
  <c r="H12" i="1"/>
  <c r="I12" i="1"/>
  <c r="H13" i="1"/>
  <c r="I13" i="1"/>
  <c r="H14" i="1"/>
  <c r="I14" i="1"/>
  <c r="H15" i="1"/>
  <c r="I15" i="1"/>
  <c r="H16" i="1"/>
  <c r="I16" i="1"/>
  <c r="H17" i="1"/>
  <c r="I17" i="1"/>
  <c r="H18" i="1"/>
  <c r="I18" i="1"/>
  <c r="H19" i="1"/>
  <c r="I19" i="1"/>
  <c r="H20" i="1"/>
  <c r="I20" i="1"/>
  <c r="H21" i="1"/>
  <c r="I21" i="1"/>
  <c r="H22" i="1"/>
  <c r="I22" i="1"/>
  <c r="H23" i="1"/>
  <c r="I23" i="1"/>
  <c r="H24" i="1"/>
  <c r="I24" i="1"/>
  <c r="H25" i="1"/>
  <c r="I25" i="1"/>
  <c r="H26" i="1"/>
  <c r="I26" i="1"/>
  <c r="H27" i="1"/>
  <c r="I27" i="1"/>
  <c r="H28" i="1"/>
  <c r="I28" i="1"/>
  <c r="H29" i="1"/>
  <c r="I29" i="1"/>
  <c r="H30" i="1"/>
  <c r="I30" i="1"/>
  <c r="H31" i="1"/>
  <c r="I31" i="1"/>
  <c r="H32" i="1"/>
  <c r="I32" i="1"/>
  <c r="H33" i="1"/>
  <c r="I33" i="1"/>
  <c r="H34" i="1"/>
  <c r="I34" i="1"/>
  <c r="H35" i="1"/>
  <c r="I35" i="1"/>
  <c r="H36" i="1"/>
  <c r="I36" i="1"/>
  <c r="H37" i="1"/>
  <c r="I37" i="1"/>
  <c r="H38" i="1"/>
  <c r="I38" i="1"/>
  <c r="H39" i="1"/>
  <c r="I39" i="1"/>
  <c r="H40" i="1"/>
  <c r="I40" i="1"/>
  <c r="H41" i="1"/>
  <c r="I41" i="1"/>
  <c r="H42" i="1"/>
  <c r="I42" i="1"/>
  <c r="H43" i="1"/>
  <c r="I43" i="1"/>
  <c r="H44" i="1"/>
  <c r="I44" i="1"/>
  <c r="H45" i="1"/>
  <c r="I45" i="1"/>
  <c r="H46" i="1"/>
  <c r="I46" i="1"/>
  <c r="H47" i="1"/>
  <c r="I47" i="1"/>
  <c r="H48" i="1"/>
  <c r="I48" i="1"/>
  <c r="H49" i="1"/>
  <c r="I49" i="1"/>
  <c r="H50" i="1"/>
  <c r="I50" i="1"/>
  <c r="H51" i="1"/>
  <c r="I51" i="1"/>
  <c r="H52" i="1"/>
  <c r="I52" i="1"/>
  <c r="H53" i="1"/>
  <c r="I53" i="1"/>
  <c r="H54" i="1"/>
  <c r="I54" i="1"/>
  <c r="H55" i="1"/>
  <c r="I55" i="1"/>
  <c r="H56" i="1"/>
  <c r="I56" i="1"/>
  <c r="H57" i="1"/>
  <c r="I57" i="1"/>
  <c r="H58" i="1"/>
  <c r="I58" i="1"/>
  <c r="H59" i="1"/>
  <c r="I59" i="1"/>
  <c r="H60" i="1"/>
  <c r="I60" i="1"/>
  <c r="H61" i="1"/>
  <c r="I61" i="1"/>
  <c r="H62" i="1"/>
  <c r="I62" i="1"/>
  <c r="H63" i="1"/>
  <c r="I63" i="1"/>
  <c r="H64" i="1"/>
  <c r="I64" i="1"/>
  <c r="H65" i="1"/>
  <c r="I65" i="1"/>
  <c r="H66" i="1"/>
  <c r="I66" i="1"/>
  <c r="H67" i="1"/>
  <c r="I67" i="1"/>
  <c r="H68" i="1"/>
  <c r="I68" i="1"/>
  <c r="H69" i="1"/>
  <c r="I69" i="1"/>
  <c r="H70" i="1"/>
  <c r="I70" i="1"/>
  <c r="H71" i="1"/>
  <c r="I71" i="1"/>
  <c r="H72" i="1"/>
  <c r="I72" i="1"/>
  <c r="H73" i="1"/>
  <c r="I73" i="1"/>
  <c r="H74" i="1"/>
  <c r="I74" i="1"/>
  <c r="H75" i="1"/>
  <c r="I75" i="1"/>
  <c r="H76" i="1"/>
  <c r="I76" i="1"/>
  <c r="H77" i="1"/>
  <c r="I77" i="1"/>
  <c r="H78" i="1"/>
  <c r="I78" i="1"/>
  <c r="H79" i="1"/>
  <c r="I79" i="1"/>
  <c r="H80" i="1"/>
  <c r="I80" i="1"/>
  <c r="H81" i="1"/>
  <c r="I81" i="1"/>
  <c r="H82" i="1"/>
  <c r="I82" i="1"/>
  <c r="H83" i="1"/>
  <c r="I83" i="1"/>
  <c r="H84" i="1"/>
  <c r="I84" i="1"/>
  <c r="H85" i="1"/>
  <c r="I85" i="1"/>
  <c r="H86" i="1"/>
  <c r="I86" i="1"/>
  <c r="H87" i="1"/>
  <c r="I87" i="1"/>
  <c r="H88" i="1"/>
  <c r="I88" i="1"/>
  <c r="H89" i="1"/>
  <c r="I89" i="1"/>
  <c r="H90" i="1"/>
  <c r="I90" i="1"/>
  <c r="H91" i="1"/>
  <c r="I91" i="1"/>
  <c r="H92" i="1"/>
  <c r="I92" i="1"/>
  <c r="H93" i="1"/>
  <c r="I93" i="1"/>
  <c r="H94" i="1"/>
  <c r="I94" i="1"/>
  <c r="H95" i="1"/>
  <c r="I95" i="1"/>
  <c r="H96" i="1"/>
  <c r="I96" i="1"/>
  <c r="H97" i="1"/>
  <c r="I97" i="1"/>
  <c r="H98" i="1"/>
  <c r="I98" i="1"/>
  <c r="H99" i="1"/>
  <c r="I99" i="1"/>
  <c r="H100" i="1"/>
  <c r="I100" i="1"/>
  <c r="H101" i="1"/>
  <c r="I101" i="1"/>
  <c r="H102" i="1"/>
  <c r="I102" i="1"/>
  <c r="H103" i="1"/>
  <c r="I103" i="1"/>
  <c r="H104" i="1"/>
  <c r="I104" i="1"/>
  <c r="H105" i="1"/>
  <c r="I105" i="1"/>
  <c r="H106" i="1"/>
  <c r="I106" i="1"/>
  <c r="H107" i="1"/>
  <c r="I107" i="1"/>
  <c r="H108" i="1"/>
  <c r="I108" i="1"/>
  <c r="H109" i="1"/>
  <c r="I109" i="1"/>
  <c r="H110" i="1"/>
  <c r="I110" i="1"/>
  <c r="H111" i="1"/>
  <c r="I111" i="1"/>
  <c r="H112" i="1"/>
  <c r="I112" i="1"/>
  <c r="H113" i="1"/>
  <c r="I113" i="1"/>
  <c r="H114" i="1"/>
  <c r="I114" i="1"/>
  <c r="H115" i="1"/>
  <c r="I115" i="1"/>
  <c r="H116" i="1"/>
  <c r="I116" i="1"/>
  <c r="H117" i="1"/>
  <c r="I117" i="1"/>
  <c r="H118" i="1"/>
  <c r="I118" i="1"/>
  <c r="H119" i="1"/>
  <c r="I119" i="1"/>
  <c r="H120" i="1"/>
  <c r="I120" i="1"/>
  <c r="H121" i="1"/>
  <c r="I121" i="1"/>
  <c r="H122" i="1"/>
  <c r="I122" i="1"/>
  <c r="H123" i="1"/>
  <c r="I123" i="1"/>
  <c r="H124" i="1"/>
  <c r="I124" i="1"/>
  <c r="H125" i="1"/>
  <c r="I125" i="1"/>
  <c r="H126" i="1"/>
  <c r="I126" i="1"/>
  <c r="H127" i="1"/>
  <c r="I127" i="1"/>
  <c r="H128" i="1"/>
  <c r="I128" i="1"/>
  <c r="H129" i="1"/>
  <c r="I129" i="1"/>
  <c r="H130" i="1"/>
  <c r="I130" i="1"/>
  <c r="H131" i="1"/>
  <c r="I131" i="1"/>
  <c r="H132" i="1"/>
  <c r="I132" i="1"/>
  <c r="H133" i="1"/>
  <c r="I133" i="1"/>
  <c r="H134" i="1"/>
  <c r="I134" i="1"/>
  <c r="H135" i="1"/>
  <c r="I135" i="1"/>
  <c r="H136" i="1"/>
  <c r="I136" i="1"/>
  <c r="H137" i="1"/>
  <c r="I137" i="1"/>
  <c r="H138" i="1"/>
  <c r="I138" i="1"/>
  <c r="H139" i="1"/>
  <c r="I139" i="1"/>
  <c r="H140" i="1"/>
  <c r="I140" i="1"/>
  <c r="H141" i="1"/>
  <c r="I141" i="1"/>
  <c r="H142" i="1"/>
  <c r="I142" i="1"/>
  <c r="H143" i="1"/>
  <c r="I143" i="1"/>
  <c r="H144" i="1"/>
  <c r="I144" i="1"/>
  <c r="H145" i="1"/>
  <c r="I145" i="1"/>
  <c r="H146" i="1"/>
  <c r="I146" i="1"/>
  <c r="H147" i="1"/>
  <c r="I147" i="1"/>
  <c r="H148" i="1"/>
  <c r="I148" i="1"/>
  <c r="H149" i="1"/>
  <c r="I149" i="1"/>
  <c r="H2" i="1"/>
  <c r="I2"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L7" i="3" l="1"/>
  <c r="N7" i="3" s="1"/>
  <c r="O6" i="3" s="1"/>
  <c r="M6" i="1"/>
  <c r="M7" i="1" s="1"/>
  <c r="M8" i="1" s="1"/>
  <c r="M9" i="1" s="1"/>
  <c r="M10" i="1" s="1"/>
  <c r="M11" i="1" s="1"/>
  <c r="M12" i="1" s="1"/>
  <c r="M13" i="1" s="1"/>
  <c r="M14" i="1" s="1"/>
  <c r="M15" i="1" s="1"/>
  <c r="M16" i="1" s="1"/>
  <c r="M17" i="1" s="1"/>
  <c r="M18" i="1" s="1"/>
  <c r="M19" i="1" s="1"/>
  <c r="M20" i="1" s="1"/>
  <c r="M21" i="1" s="1"/>
  <c r="M22" i="1" s="1"/>
  <c r="M23" i="1" s="1"/>
  <c r="M24" i="1" s="1"/>
  <c r="M25" i="1" s="1"/>
  <c r="M26" i="1" s="1"/>
  <c r="M27" i="1" s="1"/>
  <c r="M28" i="1" s="1"/>
  <c r="M29" i="1" s="1"/>
  <c r="M30" i="1" s="1"/>
  <c r="M31" i="1" s="1"/>
  <c r="M32" i="1" s="1"/>
  <c r="M33" i="1" s="1"/>
  <c r="M34" i="1" s="1"/>
  <c r="M35" i="1" s="1"/>
  <c r="M36" i="1" s="1"/>
  <c r="M37" i="1" s="1"/>
  <c r="M38" i="1" s="1"/>
  <c r="M39" i="1" s="1"/>
  <c r="M40" i="1" s="1"/>
  <c r="M41" i="1" s="1"/>
  <c r="M42" i="1" s="1"/>
  <c r="M43" i="1" s="1"/>
  <c r="M44" i="1" s="1"/>
  <c r="M45" i="1" s="1"/>
  <c r="M46" i="1" s="1"/>
  <c r="M47" i="1" s="1"/>
  <c r="M48" i="1" s="1"/>
  <c r="M49" i="1" s="1"/>
  <c r="M50" i="1" s="1"/>
  <c r="M51" i="1" s="1"/>
  <c r="M52" i="1" s="1"/>
  <c r="M53" i="1" s="1"/>
  <c r="M54" i="1" s="1"/>
  <c r="M55" i="1" s="1"/>
  <c r="M56" i="1" s="1"/>
  <c r="M57" i="1" s="1"/>
  <c r="M58" i="1" s="1"/>
  <c r="M59" i="1" s="1"/>
  <c r="M60" i="1" s="1"/>
  <c r="M61" i="1" s="1"/>
  <c r="M62" i="1" s="1"/>
  <c r="M63" i="1" s="1"/>
  <c r="M64" i="1" s="1"/>
  <c r="M65" i="1" s="1"/>
  <c r="Q4" i="1"/>
  <c r="O4" i="1"/>
  <c r="L6" i="1"/>
  <c r="N6" i="1" s="1"/>
  <c r="P6" i="3" l="1"/>
  <c r="R6" i="3" s="1"/>
  <c r="Q6" i="3"/>
  <c r="L8" i="3"/>
  <c r="N8" i="3" s="1"/>
  <c r="O7" i="3" s="1"/>
  <c r="L7" i="1"/>
  <c r="L8" i="1" s="1"/>
  <c r="Q5" i="1"/>
  <c r="O5" i="1"/>
  <c r="N7" i="1" l="1"/>
  <c r="L9" i="3"/>
  <c r="N9" i="3" s="1"/>
  <c r="S6" i="3"/>
  <c r="P7" i="3"/>
  <c r="Q7" i="3"/>
  <c r="L10" i="3"/>
  <c r="N10" i="3" s="1"/>
  <c r="O8" i="3"/>
  <c r="P8" i="3"/>
  <c r="Q8" i="3"/>
  <c r="O6" i="1"/>
  <c r="L9" i="1"/>
  <c r="N8" i="1"/>
  <c r="Q6" i="1" l="1"/>
  <c r="S7" i="3"/>
  <c r="X7" i="3" s="1"/>
  <c r="X6" i="3"/>
  <c r="W6" i="3"/>
  <c r="S8" i="3"/>
  <c r="R7" i="3"/>
  <c r="O9" i="3"/>
  <c r="R8" i="3"/>
  <c r="P9" i="3"/>
  <c r="Q9" i="3"/>
  <c r="L11" i="3"/>
  <c r="N11" i="3" s="1"/>
  <c r="O7" i="1"/>
  <c r="L10" i="1"/>
  <c r="N9" i="1"/>
  <c r="O8" i="1" s="1"/>
  <c r="Q7" i="1"/>
  <c r="W7" i="3" l="1"/>
  <c r="S9" i="3"/>
  <c r="X9" i="3" s="1"/>
  <c r="X8" i="3"/>
  <c r="W8" i="3"/>
  <c r="P10" i="3"/>
  <c r="R9" i="3"/>
  <c r="O10" i="3"/>
  <c r="L12" i="3"/>
  <c r="N12" i="3" s="1"/>
  <c r="Q10" i="3"/>
  <c r="L11" i="1"/>
  <c r="N10" i="1"/>
  <c r="Q8" i="1"/>
  <c r="W9" i="3" l="1"/>
  <c r="S10" i="3"/>
  <c r="Q11" i="3"/>
  <c r="R10" i="3"/>
  <c r="P11" i="3"/>
  <c r="L13" i="3"/>
  <c r="N13" i="3" s="1"/>
  <c r="Q12" i="3" s="1"/>
  <c r="O11" i="3"/>
  <c r="Q9" i="1"/>
  <c r="L12" i="1"/>
  <c r="N11" i="1"/>
  <c r="Q10" i="1" s="1"/>
  <c r="O9" i="1"/>
  <c r="S11" i="3" l="1"/>
  <c r="X11" i="3" s="1"/>
  <c r="X10" i="3"/>
  <c r="W10" i="3"/>
  <c r="R11" i="3"/>
  <c r="P12" i="3"/>
  <c r="O12" i="3"/>
  <c r="L14" i="3"/>
  <c r="N14" i="3" s="1"/>
  <c r="Q13" i="3" s="1"/>
  <c r="O10" i="1"/>
  <c r="L13" i="1"/>
  <c r="N12" i="1"/>
  <c r="Q11" i="1" s="1"/>
  <c r="S12" i="3" l="1"/>
  <c r="W11" i="3"/>
  <c r="X12" i="3"/>
  <c r="W12" i="3"/>
  <c r="R12" i="3"/>
  <c r="P13" i="3"/>
  <c r="L15" i="3"/>
  <c r="N15" i="3" s="1"/>
  <c r="Q14" i="3" s="1"/>
  <c r="O13" i="3"/>
  <c r="S13" i="3" s="1"/>
  <c r="O11" i="1"/>
  <c r="L14" i="1"/>
  <c r="N13" i="1"/>
  <c r="O12" i="1" s="1"/>
  <c r="X13" i="3" l="1"/>
  <c r="W13" i="3"/>
  <c r="R13" i="3"/>
  <c r="P14" i="3"/>
  <c r="O14" i="3"/>
  <c r="L16" i="3"/>
  <c r="N16" i="3" s="1"/>
  <c r="Q15" i="3" s="1"/>
  <c r="L15" i="1"/>
  <c r="N14" i="1"/>
  <c r="Q12" i="1"/>
  <c r="S14" i="3" l="1"/>
  <c r="X14" i="3" s="1"/>
  <c r="P15" i="3"/>
  <c r="R14" i="3"/>
  <c r="L17" i="3"/>
  <c r="N17" i="3" s="1"/>
  <c r="Q16" i="3" s="1"/>
  <c r="O15" i="3"/>
  <c r="Q13" i="1"/>
  <c r="L16" i="1"/>
  <c r="N15" i="1"/>
  <c r="Q14" i="1" s="1"/>
  <c r="O13" i="1"/>
  <c r="W14" i="3" l="1"/>
  <c r="S15" i="3"/>
  <c r="X15" i="3" s="1"/>
  <c r="R15" i="3"/>
  <c r="P16" i="3"/>
  <c r="O16" i="3"/>
  <c r="L18" i="3"/>
  <c r="N18" i="3" s="1"/>
  <c r="Q17" i="3" s="1"/>
  <c r="O14" i="1"/>
  <c r="L17" i="1"/>
  <c r="L18" i="1" s="1"/>
  <c r="L19" i="1" s="1"/>
  <c r="L20" i="1" s="1"/>
  <c r="L21" i="1" s="1"/>
  <c r="L22" i="1" s="1"/>
  <c r="L23" i="1" s="1"/>
  <c r="L24" i="1" s="1"/>
  <c r="L25" i="1" s="1"/>
  <c r="L26" i="1" s="1"/>
  <c r="L27" i="1" s="1"/>
  <c r="L28" i="1" s="1"/>
  <c r="L29" i="1" s="1"/>
  <c r="L30" i="1" s="1"/>
  <c r="L31" i="1" s="1"/>
  <c r="L32" i="1" s="1"/>
  <c r="L33" i="1" s="1"/>
  <c r="L34" i="1" s="1"/>
  <c r="L35" i="1" s="1"/>
  <c r="L36" i="1" s="1"/>
  <c r="L37" i="1" s="1"/>
  <c r="L38" i="1" s="1"/>
  <c r="L39" i="1" s="1"/>
  <c r="L40" i="1" s="1"/>
  <c r="L41" i="1" s="1"/>
  <c r="L42" i="1" s="1"/>
  <c r="L43" i="1" s="1"/>
  <c r="L44" i="1" s="1"/>
  <c r="L45" i="1" s="1"/>
  <c r="L46" i="1" s="1"/>
  <c r="L47" i="1" s="1"/>
  <c r="L48" i="1" s="1"/>
  <c r="L49" i="1" s="1"/>
  <c r="L50" i="1" s="1"/>
  <c r="L51" i="1" s="1"/>
  <c r="L52" i="1" s="1"/>
  <c r="L53" i="1" s="1"/>
  <c r="L54" i="1" s="1"/>
  <c r="L55" i="1" s="1"/>
  <c r="L56" i="1" s="1"/>
  <c r="L57" i="1" s="1"/>
  <c r="L58" i="1" s="1"/>
  <c r="L59" i="1" s="1"/>
  <c r="L60" i="1" s="1"/>
  <c r="L61" i="1" s="1"/>
  <c r="L62" i="1" s="1"/>
  <c r="L63" i="1" s="1"/>
  <c r="L64" i="1" s="1"/>
  <c r="L65" i="1" s="1"/>
  <c r="N16" i="1"/>
  <c r="Q15" i="1" s="1"/>
  <c r="W15" i="3" l="1"/>
  <c r="S16" i="3"/>
  <c r="X16" i="3" s="1"/>
  <c r="R16" i="3"/>
  <c r="P17" i="3"/>
  <c r="L19" i="3"/>
  <c r="N19" i="3" s="1"/>
  <c r="Q18" i="3" s="1"/>
  <c r="O17" i="3"/>
  <c r="S17" i="3" s="1"/>
  <c r="O15" i="1"/>
  <c r="N17" i="1"/>
  <c r="W16" i="3" l="1"/>
  <c r="X17" i="3"/>
  <c r="W17" i="3"/>
  <c r="R17" i="3"/>
  <c r="P18" i="3"/>
  <c r="O18" i="3"/>
  <c r="L20" i="3"/>
  <c r="N20" i="3" s="1"/>
  <c r="Q19" i="3" s="1"/>
  <c r="N18" i="1"/>
  <c r="O17" i="1" s="1"/>
  <c r="O16" i="1"/>
  <c r="Q16" i="1"/>
  <c r="S18" i="3" l="1"/>
  <c r="X18" i="3" s="1"/>
  <c r="R18" i="3"/>
  <c r="P19" i="3"/>
  <c r="L21" i="3"/>
  <c r="N21" i="3" s="1"/>
  <c r="Q20" i="3" s="1"/>
  <c r="O19" i="3"/>
  <c r="N19" i="1"/>
  <c r="Q18" i="1" s="1"/>
  <c r="Q17" i="1"/>
  <c r="S19" i="3" l="1"/>
  <c r="W18" i="3"/>
  <c r="X19" i="3"/>
  <c r="W19" i="3"/>
  <c r="R19" i="3"/>
  <c r="P20" i="3"/>
  <c r="O20" i="3"/>
  <c r="L22" i="3"/>
  <c r="N22" i="3" s="1"/>
  <c r="Q21" i="3" s="1"/>
  <c r="O18" i="1"/>
  <c r="N20" i="1"/>
  <c r="S20" i="3" l="1"/>
  <c r="X20" i="3" s="1"/>
  <c r="R20" i="3"/>
  <c r="P21" i="3"/>
  <c r="L23" i="3"/>
  <c r="N23" i="3" s="1"/>
  <c r="Q22" i="3" s="1"/>
  <c r="O21" i="3"/>
  <c r="S21" i="3" s="1"/>
  <c r="Q19" i="1"/>
  <c r="O19" i="1"/>
  <c r="N21" i="1"/>
  <c r="W20" i="3" l="1"/>
  <c r="X21" i="3"/>
  <c r="W21" i="3"/>
  <c r="R21" i="3"/>
  <c r="P22" i="3"/>
  <c r="O22" i="3"/>
  <c r="L24" i="3"/>
  <c r="N24" i="3" s="1"/>
  <c r="Q23" i="3" s="1"/>
  <c r="N22" i="1"/>
  <c r="Q21" i="1" s="1"/>
  <c r="O20" i="1"/>
  <c r="Q20" i="1"/>
  <c r="S22" i="3" l="1"/>
  <c r="X22" i="3" s="1"/>
  <c r="R22" i="3"/>
  <c r="P23" i="3"/>
  <c r="L25" i="3"/>
  <c r="N25" i="3" s="1"/>
  <c r="Q24" i="3" s="1"/>
  <c r="O23" i="3"/>
  <c r="N23" i="1"/>
  <c r="Q22" i="1" s="1"/>
  <c r="O21" i="1"/>
  <c r="W22" i="3" l="1"/>
  <c r="S23" i="3"/>
  <c r="R23" i="3"/>
  <c r="P24" i="3"/>
  <c r="O24" i="3"/>
  <c r="L26" i="3"/>
  <c r="O22" i="1"/>
  <c r="N24" i="1"/>
  <c r="O23" i="1" s="1"/>
  <c r="S24" i="3" l="1"/>
  <c r="X24" i="3" s="1"/>
  <c r="X23" i="3"/>
  <c r="W23" i="3"/>
  <c r="N26" i="3"/>
  <c r="P25" i="3" s="1"/>
  <c r="L27" i="3"/>
  <c r="R24" i="3"/>
  <c r="Q23" i="1"/>
  <c r="N25" i="1"/>
  <c r="Q25" i="3" l="1"/>
  <c r="O25" i="3"/>
  <c r="S25" i="3" s="1"/>
  <c r="W24" i="3"/>
  <c r="N27" i="3"/>
  <c r="O26" i="3" s="1"/>
  <c r="L28" i="3"/>
  <c r="Q26" i="3"/>
  <c r="N26" i="1"/>
  <c r="O25" i="1" s="1"/>
  <c r="O24" i="1"/>
  <c r="Q24" i="1"/>
  <c r="R25" i="3" l="1"/>
  <c r="P26" i="3"/>
  <c r="R26" i="3" s="1"/>
  <c r="X25" i="3"/>
  <c r="W25" i="3"/>
  <c r="N28" i="3"/>
  <c r="P27" i="3" s="1"/>
  <c r="L29" i="3"/>
  <c r="Q25" i="1"/>
  <c r="N27" i="1"/>
  <c r="Q26" i="1" s="1"/>
  <c r="S26" i="3" l="1"/>
  <c r="X26" i="3" s="1"/>
  <c r="N29" i="3"/>
  <c r="L30" i="3"/>
  <c r="O27" i="3"/>
  <c r="S27" i="3" s="1"/>
  <c r="Q27" i="3"/>
  <c r="N28" i="1"/>
  <c r="O26" i="1"/>
  <c r="W26" i="3" l="1"/>
  <c r="X27" i="3"/>
  <c r="W27" i="3"/>
  <c r="O28" i="3"/>
  <c r="R27" i="3"/>
  <c r="P28" i="3"/>
  <c r="L31" i="3"/>
  <c r="N30" i="3"/>
  <c r="O29" i="3" s="1"/>
  <c r="Q28" i="3"/>
  <c r="Q27" i="1"/>
  <c r="O27" i="1"/>
  <c r="N29" i="1"/>
  <c r="S28" i="3" l="1"/>
  <c r="N31" i="3"/>
  <c r="O30" i="3" s="1"/>
  <c r="L32" i="3"/>
  <c r="Q29" i="3"/>
  <c r="R28" i="3"/>
  <c r="Q30" i="3"/>
  <c r="P29" i="3"/>
  <c r="O28" i="1"/>
  <c r="Q28" i="1"/>
  <c r="N30" i="1"/>
  <c r="O29" i="1" s="1"/>
  <c r="Q29" i="1" l="1"/>
  <c r="S29" i="3"/>
  <c r="X29" i="3" s="1"/>
  <c r="W29" i="3"/>
  <c r="X28" i="3"/>
  <c r="W28" i="3"/>
  <c r="L33" i="3"/>
  <c r="N32" i="3"/>
  <c r="O31" i="3" s="1"/>
  <c r="P30" i="3"/>
  <c r="R30" i="3" s="1"/>
  <c r="R29" i="3"/>
  <c r="N31" i="1"/>
  <c r="Q30" i="1"/>
  <c r="S30" i="3" l="1"/>
  <c r="Q31" i="3"/>
  <c r="N33" i="3"/>
  <c r="Q32" i="3" s="1"/>
  <c r="L34" i="3"/>
  <c r="P31" i="3"/>
  <c r="O30" i="1"/>
  <c r="N32" i="1"/>
  <c r="S31" i="3" l="1"/>
  <c r="X31" i="3" s="1"/>
  <c r="X30" i="3"/>
  <c r="W30" i="3"/>
  <c r="P32" i="3"/>
  <c r="O32" i="3"/>
  <c r="R31" i="3"/>
  <c r="N34" i="3"/>
  <c r="L35" i="3"/>
  <c r="N33" i="1"/>
  <c r="O32" i="1" s="1"/>
  <c r="O31" i="1"/>
  <c r="Q31" i="1"/>
  <c r="Q32" i="1" l="1"/>
  <c r="W31" i="3"/>
  <c r="S32" i="3"/>
  <c r="P33" i="3"/>
  <c r="R32" i="3"/>
  <c r="N35" i="3"/>
  <c r="L36" i="3"/>
  <c r="O33" i="3"/>
  <c r="Q33" i="3"/>
  <c r="N34" i="1"/>
  <c r="Q33" i="1"/>
  <c r="S33" i="3" l="1"/>
  <c r="X33" i="3" s="1"/>
  <c r="X32" i="3"/>
  <c r="W32" i="3"/>
  <c r="N36" i="3"/>
  <c r="P35" i="3" s="1"/>
  <c r="L37" i="3"/>
  <c r="O35" i="3"/>
  <c r="Q35" i="3"/>
  <c r="O34" i="3"/>
  <c r="Q34" i="3"/>
  <c r="R33" i="3"/>
  <c r="P34" i="3"/>
  <c r="N35" i="1"/>
  <c r="Q34" i="1" s="1"/>
  <c r="O33" i="1"/>
  <c r="W33" i="3" l="1"/>
  <c r="S35" i="3"/>
  <c r="S34" i="3"/>
  <c r="R35" i="3"/>
  <c r="R34" i="3"/>
  <c r="L38" i="3"/>
  <c r="N37" i="3"/>
  <c r="O36" i="3" s="1"/>
  <c r="Q36" i="3"/>
  <c r="O34" i="1"/>
  <c r="N36" i="1"/>
  <c r="O35" i="1" s="1"/>
  <c r="X34" i="3" l="1"/>
  <c r="W34" i="3"/>
  <c r="X35" i="3"/>
  <c r="W35" i="3"/>
  <c r="P36" i="3"/>
  <c r="S36" i="3" s="1"/>
  <c r="N38" i="3"/>
  <c r="Q37" i="3" s="1"/>
  <c r="L39" i="3"/>
  <c r="N37" i="1"/>
  <c r="Q36" i="1" s="1"/>
  <c r="Q35" i="1"/>
  <c r="X36" i="3" l="1"/>
  <c r="W36" i="3"/>
  <c r="R36" i="3"/>
  <c r="N39" i="3"/>
  <c r="Q38" i="3" s="1"/>
  <c r="L40" i="3"/>
  <c r="P37" i="3"/>
  <c r="O37" i="3"/>
  <c r="S37" i="3" s="1"/>
  <c r="N39" i="1"/>
  <c r="N38" i="1"/>
  <c r="O36" i="1"/>
  <c r="O38" i="3" l="1"/>
  <c r="P38" i="3"/>
  <c r="S38" i="3" s="1"/>
  <c r="X37" i="3"/>
  <c r="W37" i="3"/>
  <c r="R37" i="3"/>
  <c r="N40" i="3"/>
  <c r="O39" i="3" s="1"/>
  <c r="L41" i="3"/>
  <c r="Q37" i="1"/>
  <c r="O37" i="1"/>
  <c r="N40" i="1"/>
  <c r="Q39" i="1" s="1"/>
  <c r="Q38" i="1"/>
  <c r="O38" i="1"/>
  <c r="X38" i="3" l="1"/>
  <c r="W38" i="3"/>
  <c r="R38" i="3"/>
  <c r="P39" i="3"/>
  <c r="Q39" i="3"/>
  <c r="N41" i="3"/>
  <c r="P40" i="3" s="1"/>
  <c r="L42" i="3"/>
  <c r="Q40" i="3"/>
  <c r="O40" i="3"/>
  <c r="O39" i="1"/>
  <c r="N41" i="1"/>
  <c r="Q40" i="1" s="1"/>
  <c r="S39" i="3" l="1"/>
  <c r="X39" i="3" s="1"/>
  <c r="R39" i="3"/>
  <c r="S40" i="3"/>
  <c r="N42" i="3"/>
  <c r="Q41" i="3" s="1"/>
  <c r="L43" i="3"/>
  <c r="R40" i="3"/>
  <c r="O41" i="3"/>
  <c r="P41" i="3"/>
  <c r="O40" i="1"/>
  <c r="N42" i="1"/>
  <c r="Q41" i="1" s="1"/>
  <c r="W39" i="3" l="1"/>
  <c r="X40" i="3"/>
  <c r="W40" i="3"/>
  <c r="S41" i="3"/>
  <c r="N43" i="3"/>
  <c r="Q42" i="3" s="1"/>
  <c r="L44" i="3"/>
  <c r="R41" i="3"/>
  <c r="P42" i="3"/>
  <c r="O42" i="3"/>
  <c r="N43" i="1"/>
  <c r="O41" i="1"/>
  <c r="S42" i="3" l="1"/>
  <c r="X41" i="3"/>
  <c r="W41" i="3"/>
  <c r="R42" i="3"/>
  <c r="N44" i="3"/>
  <c r="L45" i="3"/>
  <c r="P43" i="3"/>
  <c r="O42" i="1"/>
  <c r="Q42" i="1"/>
  <c r="N44" i="1"/>
  <c r="X42" i="3" l="1"/>
  <c r="W42" i="3"/>
  <c r="O43" i="3"/>
  <c r="N45" i="3"/>
  <c r="Q44" i="3" s="1"/>
  <c r="L46" i="3"/>
  <c r="Q43" i="3"/>
  <c r="O43" i="1"/>
  <c r="Q43" i="1"/>
  <c r="N45" i="1"/>
  <c r="O44" i="1" s="1"/>
  <c r="S43" i="3" l="1"/>
  <c r="X43" i="3" s="1"/>
  <c r="O44" i="3"/>
  <c r="N46" i="3"/>
  <c r="Q45" i="3" s="1"/>
  <c r="L47" i="3"/>
  <c r="R43" i="3"/>
  <c r="P45" i="3"/>
  <c r="P44" i="3"/>
  <c r="Q44" i="1"/>
  <c r="N46" i="1"/>
  <c r="O45" i="1" s="1"/>
  <c r="W43" i="3" l="1"/>
  <c r="S44" i="3"/>
  <c r="O45" i="3"/>
  <c r="S45" i="3" s="1"/>
  <c r="R44" i="3"/>
  <c r="N47" i="3"/>
  <c r="Q46" i="3" s="1"/>
  <c r="L48" i="3"/>
  <c r="N47" i="1"/>
  <c r="Q45" i="1"/>
  <c r="Q46" i="1" l="1"/>
  <c r="X45" i="3"/>
  <c r="W45" i="3"/>
  <c r="X44" i="3"/>
  <c r="W44" i="3"/>
  <c r="R45" i="3"/>
  <c r="O46" i="3"/>
  <c r="N48" i="3"/>
  <c r="L49" i="3"/>
  <c r="P46" i="3"/>
  <c r="O46" i="1"/>
  <c r="N48" i="1"/>
  <c r="S46" i="3" l="1"/>
  <c r="N49" i="3"/>
  <c r="L50" i="3"/>
  <c r="P47" i="3"/>
  <c r="R46" i="3"/>
  <c r="Q47" i="3"/>
  <c r="O47" i="3"/>
  <c r="Q47" i="1"/>
  <c r="N49" i="1"/>
  <c r="Q48" i="1" s="1"/>
  <c r="O47" i="1"/>
  <c r="S47" i="3" l="1"/>
  <c r="W47" i="3" s="1"/>
  <c r="X47" i="3"/>
  <c r="X46" i="3"/>
  <c r="W46" i="3"/>
  <c r="O48" i="3"/>
  <c r="Q48" i="3"/>
  <c r="R47" i="3"/>
  <c r="N50" i="3"/>
  <c r="O49" i="3" s="1"/>
  <c r="L51" i="3"/>
  <c r="P48" i="3"/>
  <c r="O48" i="1"/>
  <c r="N50" i="1"/>
  <c r="S48" i="3" l="1"/>
  <c r="R48" i="3"/>
  <c r="P49" i="3"/>
  <c r="R49" i="3" s="1"/>
  <c r="N51" i="3"/>
  <c r="L52" i="3"/>
  <c r="Q49" i="3"/>
  <c r="N51" i="1"/>
  <c r="Q50" i="1" s="1"/>
  <c r="O49" i="1"/>
  <c r="Q49" i="1"/>
  <c r="X48" i="3" l="1"/>
  <c r="W48" i="3"/>
  <c r="S49" i="3"/>
  <c r="O50" i="3"/>
  <c r="Q50" i="3"/>
  <c r="L53" i="3"/>
  <c r="N52" i="3"/>
  <c r="O51" i="3" s="1"/>
  <c r="P50" i="3"/>
  <c r="O50" i="1"/>
  <c r="N52" i="1"/>
  <c r="O51" i="1" s="1"/>
  <c r="X49" i="3" l="1"/>
  <c r="W49" i="3"/>
  <c r="S50" i="3"/>
  <c r="R50" i="3"/>
  <c r="N53" i="3"/>
  <c r="L54" i="3"/>
  <c r="Q51" i="3"/>
  <c r="P51" i="3"/>
  <c r="Q51" i="1"/>
  <c r="N53" i="1"/>
  <c r="S51" i="3" l="1"/>
  <c r="X51" i="3" s="1"/>
  <c r="X50" i="3"/>
  <c r="W50" i="3"/>
  <c r="N54" i="3"/>
  <c r="L55" i="3"/>
  <c r="P52" i="3"/>
  <c r="Q53" i="3"/>
  <c r="O53" i="3"/>
  <c r="P53" i="3"/>
  <c r="O52" i="3"/>
  <c r="S52" i="3" s="1"/>
  <c r="R51" i="3"/>
  <c r="Q52" i="3"/>
  <c r="N54" i="1"/>
  <c r="Q53" i="1" s="1"/>
  <c r="Q52" i="1"/>
  <c r="O52" i="1"/>
  <c r="W51" i="3" l="1"/>
  <c r="X52" i="3"/>
  <c r="W52" i="3"/>
  <c r="S53" i="3"/>
  <c r="R52" i="3"/>
  <c r="N55" i="3"/>
  <c r="Q54" i="3" s="1"/>
  <c r="L56" i="3"/>
  <c r="R53" i="3"/>
  <c r="P54" i="3"/>
  <c r="O53" i="1"/>
  <c r="N55" i="1"/>
  <c r="O54" i="1" s="1"/>
  <c r="O54" i="3" l="1"/>
  <c r="S54" i="3" s="1"/>
  <c r="X54" i="3" s="1"/>
  <c r="X53" i="3"/>
  <c r="W53" i="3"/>
  <c r="L57" i="3"/>
  <c r="N56" i="3"/>
  <c r="O55" i="3" s="1"/>
  <c r="Q54" i="1"/>
  <c r="N56" i="1"/>
  <c r="W54" i="3" l="1"/>
  <c r="R54" i="3"/>
  <c r="N57" i="3"/>
  <c r="O56" i="3" s="1"/>
  <c r="L58" i="3"/>
  <c r="Q55" i="3"/>
  <c r="P55" i="3"/>
  <c r="Q55" i="1"/>
  <c r="O55" i="1"/>
  <c r="N57" i="1"/>
  <c r="Q56" i="1"/>
  <c r="S55" i="3" l="1"/>
  <c r="X55" i="3" s="1"/>
  <c r="N58" i="3"/>
  <c r="Q57" i="3" s="1"/>
  <c r="L59" i="3"/>
  <c r="R55" i="3"/>
  <c r="Q56" i="3"/>
  <c r="P57" i="3"/>
  <c r="P56" i="3"/>
  <c r="N58" i="1"/>
  <c r="O56" i="1"/>
  <c r="W55" i="3" l="1"/>
  <c r="S56" i="3"/>
  <c r="X56" i="3" s="1"/>
  <c r="R56" i="3"/>
  <c r="L60" i="3"/>
  <c r="N59" i="3"/>
  <c r="P58" i="3" s="1"/>
  <c r="O57" i="3"/>
  <c r="S57" i="3" s="1"/>
  <c r="O57" i="1"/>
  <c r="N59" i="1"/>
  <c r="O58" i="1" s="1"/>
  <c r="Q57" i="1"/>
  <c r="Q58" i="1" l="1"/>
  <c r="W56" i="3"/>
  <c r="X57" i="3"/>
  <c r="W57" i="3"/>
  <c r="Q58" i="3"/>
  <c r="R57" i="3"/>
  <c r="N60" i="3"/>
  <c r="O59" i="3" s="1"/>
  <c r="L61" i="3"/>
  <c r="O58" i="3"/>
  <c r="N60" i="1"/>
  <c r="Q59" i="1"/>
  <c r="O59" i="1"/>
  <c r="S58" i="3" l="1"/>
  <c r="X58" i="3" s="1"/>
  <c r="P59" i="3"/>
  <c r="R59" i="3" s="1"/>
  <c r="W58" i="3"/>
  <c r="R58" i="3"/>
  <c r="L62" i="3"/>
  <c r="N61" i="3"/>
  <c r="P60" i="3" s="1"/>
  <c r="Q59" i="3"/>
  <c r="S59" i="3" s="1"/>
  <c r="N61" i="1"/>
  <c r="O60" i="1" s="1"/>
  <c r="X59" i="3" l="1"/>
  <c r="W59" i="3"/>
  <c r="Q60" i="3"/>
  <c r="N62" i="3"/>
  <c r="O61" i="3" s="1"/>
  <c r="L63" i="3"/>
  <c r="O60" i="3"/>
  <c r="N62" i="1"/>
  <c r="O61" i="1" s="1"/>
  <c r="Q60" i="1"/>
  <c r="S60" i="3" l="1"/>
  <c r="Q61" i="3"/>
  <c r="P61" i="3"/>
  <c r="X60" i="3"/>
  <c r="W60" i="3"/>
  <c r="R60" i="3"/>
  <c r="N63" i="3"/>
  <c r="O62" i="3" s="1"/>
  <c r="L64" i="3"/>
  <c r="Q61" i="1"/>
  <c r="N63" i="1"/>
  <c r="Q62" i="1" s="1"/>
  <c r="Q62" i="3" l="1"/>
  <c r="S61" i="3"/>
  <c r="R61" i="3"/>
  <c r="X61" i="3"/>
  <c r="W61" i="3"/>
  <c r="P62" i="3"/>
  <c r="S62" i="3" s="1"/>
  <c r="N64" i="3"/>
  <c r="L65" i="3"/>
  <c r="O62" i="1"/>
  <c r="N64" i="1"/>
  <c r="O63" i="1" s="1"/>
  <c r="N65" i="1"/>
  <c r="X62" i="3" l="1"/>
  <c r="W62" i="3"/>
  <c r="R62" i="3"/>
  <c r="Q63" i="3"/>
  <c r="N65" i="3"/>
  <c r="P64" i="3" s="1"/>
  <c r="L66" i="3"/>
  <c r="O63" i="3"/>
  <c r="P63" i="3"/>
  <c r="Q63" i="1"/>
  <c r="O65" i="1"/>
  <c r="Q65" i="1"/>
  <c r="Q64" i="1"/>
  <c r="O64" i="1"/>
  <c r="S63" i="3" l="1"/>
  <c r="Q64" i="3"/>
  <c r="R63" i="3"/>
  <c r="N66" i="3"/>
  <c r="Q65" i="3" s="1"/>
  <c r="L67" i="3"/>
  <c r="N67" i="3" s="1"/>
  <c r="O64" i="3"/>
  <c r="S64" i="3" s="1"/>
  <c r="X63" i="3" l="1"/>
  <c r="W63" i="3"/>
  <c r="X64" i="3"/>
  <c r="W64" i="3"/>
  <c r="R64" i="3"/>
  <c r="O66" i="3"/>
  <c r="P66" i="3"/>
  <c r="Q66" i="3"/>
  <c r="O67" i="3"/>
  <c r="P67" i="3"/>
  <c r="Q67" i="3"/>
  <c r="P65" i="3"/>
  <c r="O65" i="3"/>
  <c r="S65" i="3" l="1"/>
  <c r="X65" i="3" s="1"/>
  <c r="S66" i="3"/>
  <c r="S67" i="3"/>
  <c r="R66" i="3"/>
  <c r="R65" i="3"/>
  <c r="R67" i="3"/>
  <c r="W65" i="3" l="1"/>
  <c r="X67" i="3"/>
  <c r="W67" i="3"/>
  <c r="X66" i="3"/>
  <c r="W66" i="3"/>
</calcChain>
</file>

<file path=xl/sharedStrings.xml><?xml version="1.0" encoding="utf-8"?>
<sst xmlns="http://schemas.openxmlformats.org/spreadsheetml/2006/main" count="22123" uniqueCount="5428">
  <si>
    <t>time_element</t>
  </si>
  <si>
    <t>username</t>
  </si>
  <si>
    <t>post_text</t>
  </si>
  <si>
    <t>thread_page</t>
  </si>
  <si>
    <t>post_text_cleaned</t>
  </si>
  <si>
    <t>Sentiment</t>
  </si>
  <si>
    <t>wreckem1959</t>
  </si>
  <si>
    <t>1st-In before the meltdown</t>
  </si>
  <si>
    <t>negative</t>
  </si>
  <si>
    <t>jopritch</t>
  </si>
  <si>
    <t>Who all is injured?</t>
  </si>
  <si>
    <t>neutral</t>
  </si>
  <si>
    <t>J. Ramirez</t>
  </si>
  <si>
    <t xml:space="preserve">  jopritch said:       Who all is injured?    Click to expand...  People we are keeping an eye on tonight are Myles Price, Bryce Ramirez, Dadrion Taylor-Demerson, Jaylon Hutchings and Tyler Owens.  They are all apparently expected to play as of Monday, per Joey. Team just arrived.</t>
  </si>
  <si>
    <t>People we are keeping an eye on tonight are Myles Price, Bryce Ramirez, Dadrion Taylor-Demerson, Jaylon Hutchings and Tyler Owens.  They are all apparently expected to play as of Monday, per Joey. Team just arrived.</t>
  </si>
  <si>
    <t>positive</t>
  </si>
  <si>
    <t>BioRaider</t>
  </si>
  <si>
    <t xml:space="preserve">In:   </t>
  </si>
  <si>
    <t>none</t>
  </si>
  <si>
    <t>webredraider</t>
  </si>
  <si>
    <t>Legit makes me nauseous just to look at the picture of that place. I have lived 1 hour away for 38 years and Ive been to three games there. The arrogance and sheer rudeness was enough to never set foot there again. I guess Im a puss but so be it. I dont have to put myself in situations like that. The burnt orange flying uteruses are not my people. At all.</t>
  </si>
  <si>
    <t>SoCal Raider</t>
  </si>
  <si>
    <t>So when Texas comes out on the field please tell us whether or not Xavier Worthy is out there....we've got a few posters who seem to think that he ain't playing, which would be huge if true.</t>
  </si>
  <si>
    <t>J. Apodaca</t>
  </si>
  <si>
    <t xml:space="preserve">  SoCal Raider said:       So when Texas comes out on the field please tell us whether or not Xavier Worthy is out there....we've got a few posters who seem to think that he ain't playing, which would be huge if true.    Click to expand...  I've heard similar. I am monitoring.</t>
  </si>
  <si>
    <t>I've heard similar. I am monitoring.</t>
  </si>
  <si>
    <t>tStockton</t>
  </si>
  <si>
    <t>Joey always has the guys fired up for big games. Itll be tough since UT still has a lot to play for, but I think well give them our best punch.</t>
  </si>
  <si>
    <t>mxraider</t>
  </si>
  <si>
    <t xml:space="preserve">    Nothing but high quality positive posts from me today</t>
  </si>
  <si>
    <t>Redraider3403</t>
  </si>
  <si>
    <t>Today we exercise the demon forever. Be gone, Satan!</t>
  </si>
  <si>
    <t xml:space="preserve">  J. Apodaca said:       I've heard similar. I am monitoring.    Click to expand...  He is out here, looks good to go.</t>
  </si>
  <si>
    <t>He is out here, looks good to go.</t>
  </si>
  <si>
    <t>Jaylon Hutchings walked in without a limp when the team arrived, fwiw</t>
  </si>
  <si>
    <t>aliefallstar</t>
  </si>
  <si>
    <t>lets win</t>
  </si>
  <si>
    <t>Wreckemtimes</t>
  </si>
  <si>
    <t>Lets get weird</t>
  </si>
  <si>
    <t>Rabbit is out on the field and running around. All players warming up are still in t shirt and shorts but that's a good sign.</t>
  </si>
  <si>
    <t>dont wanna alarm anyone because it's still early, but Hutchings isn't necessarily participating in initial warmups.</t>
  </si>
  <si>
    <t>Bettycawkder</t>
  </si>
  <si>
    <t xml:space="preserve">  mxraider said:        Nothing but high quality positive posts from me today    Click to expand...     </t>
  </si>
  <si>
    <t xml:space="preserve">   </t>
  </si>
  <si>
    <t>GunsUp5</t>
  </si>
  <si>
    <t xml:space="preserve">  J. Apodaca said:       dont wanna alarm anyone because it's still early, but Hutchings isn't necessarily participating in initial warmups.    Click to expand...  That is a massive blow if he is out. Damn</t>
  </si>
  <si>
    <t>That is a massive blow if he is out. Damn</t>
  </si>
  <si>
    <t>DCSteveJ913</t>
  </si>
  <si>
    <t xml:space="preserve">Let's beat these damn horns and send them out of the Big 12 with a loss from the Red Raiders.   </t>
  </si>
  <si>
    <t>Rolf C</t>
  </si>
  <si>
    <t>LET'S GOOOOOO!</t>
  </si>
  <si>
    <t xml:space="preserve">  J. Apodaca said:       dont wanna alarm anyone because it's still early, but Hutchings isn't necessarily participating in initial warmups.    Click to expand...  He and Rabbit playing to their full ability would be surprising 6 days later. Groin pull and knee sprain not conducive to full go.</t>
  </si>
  <si>
    <t>He and Rabbit playing to their full ability would be surprising 6 days later. Groin pull and knee sprain not conducive to full go.</t>
  </si>
  <si>
    <t>jkolb</t>
  </si>
  <si>
    <t>First game Ive had an emotional investment in all year.</t>
  </si>
  <si>
    <t>It sucks saying this but I wouldn't hate it if Tech keeps it within 2 touchdowns.</t>
  </si>
  <si>
    <t>DJ Crest is listed at 6-foot-3 but he very well may be like 6-foot-5, he is a huge guy. Looks height wise like TJ Vasher. I'm very excited to see him play next year</t>
  </si>
  <si>
    <t>Techsan81</t>
  </si>
  <si>
    <t xml:space="preserve">  J. Ramirez said:       DJ Crest is listed at 6-foot-3 but he very well may be like 6-foot-5, he is a huge guy. Looks height wise like TJ Vasher. I'm very excited to see him play next year    Click to expand...  I'd be cool with him playing tonight..</t>
  </si>
  <si>
    <t>I'd be cool with him playing tonight..</t>
  </si>
  <si>
    <t xml:space="preserve">  Techsan81 said:       I'd be cool with him playing tonight..    Click to expand...  Him, TJ West and Kelby Valsin made the trip today.</t>
  </si>
  <si>
    <t>Him, TJ West and Kelby Valsin made the trip today.</t>
  </si>
  <si>
    <t>NYRaider</t>
  </si>
  <si>
    <t xml:space="preserve">  J. Ramirez said:       DJ Crest is listed at 6-foot-3 but he very well may be like 6-foot-5, he is a huge guy. Looks height wise like TJ Vasher. I'm very excited to see him play next year    Click to expand...  Saw Valsin was on the trip as well.</t>
  </si>
  <si>
    <t>Saw Valsin was on the trip as well.</t>
  </si>
  <si>
    <t>Froda</t>
  </si>
  <si>
    <t>Im a few bourbons in. Forget my score prediction earlier. Screw ut. Lets kick their asses tonight!!</t>
  </si>
  <si>
    <t>twooth</t>
  </si>
  <si>
    <t xml:space="preserve">  DCSteveJ913 said:    Let's beat these damn horns and send them out of the Big 12 with a loss from the Red Raiders.     Click to expand...          -Piggybacking off DCSteve  -Lets go Red Raiders, last conference game, pedal to the metal, taking no prisoners attitude tonight!</t>
  </si>
  <si>
    <t xml:space="preserve">        -Piggybacking off DCSteve  -Lets go Red Raiders, last conference game, pedal to the metal, taking no prisoners attitude tonight!</t>
  </si>
  <si>
    <t>Jerry Jones is in the house</t>
  </si>
  <si>
    <t>PTBSLC</t>
  </si>
  <si>
    <t xml:space="preserve">  Baby dicks.  Grow the **** up.</t>
  </si>
  <si>
    <t>Kickoff might be getting pushed back a bit, 60 minutes timer as of right now setting kick at 6:43</t>
  </si>
  <si>
    <t>Jaylon Hutchings is OUT per radio</t>
  </si>
  <si>
    <t xml:space="preserve">  J. Apodaca said:       dont wanna alarm anyone because it's still early, but Hutchings isn't necessarily participating in initial warmups.    Click to expand...  Radio says that Hutchings is OUT.</t>
  </si>
  <si>
    <t>Radio says that Hutchings is OUT.</t>
  </si>
  <si>
    <t>mhansen24</t>
  </si>
  <si>
    <t xml:space="preserve">  wreckem1959 said:       1st-In before the meltdown    Click to expand...  We need to have more than a run game as Brooks isnt going to find a lot of room to run.</t>
  </si>
  <si>
    <t>We need to have more than a run game as Brooks isnt going to find a lot of room to run.</t>
  </si>
  <si>
    <t>Hutchings avoided a torn ACL like was feared at first, but will not play to</t>
  </si>
  <si>
    <t>I am extremely curious as to who is playing as the fourth DT.</t>
  </si>
  <si>
    <t>No Price, it seems.</t>
  </si>
  <si>
    <t xml:space="preserve">  J. Ramirez said:       Jaylon Hutchings is OUT per radio    Click to expand...  That really really hurts</t>
  </si>
  <si>
    <t>That really really hurts</t>
  </si>
  <si>
    <t>Not seeing Myles Price as the punt returners come ou</t>
  </si>
  <si>
    <t>Any chance Steve Linton plays?</t>
  </si>
  <si>
    <t>Price and Hutchings out isnt good.  Linton was expected.</t>
  </si>
  <si>
    <t>Tim DeRuyter having a pretty spirited discussion on the field with one of the officials, not sure if its friendly joking around or what but theyre making gestures like players would make during play so perhaps TD is looking for clarification on something before the game.</t>
  </si>
  <si>
    <t>Tyler Owens is fully dressed</t>
  </si>
  <si>
    <t>Rabbit is also fully dressed and looks to be having a good time in warmups</t>
  </si>
  <si>
    <t>Matador96</t>
  </si>
  <si>
    <t>Basketball is up 24-9 on Michigan with 8.00 to play in 1H</t>
  </si>
  <si>
    <t>Radio is talking about Behren Morton being ambidextrous, it would be pretty funny if Kittley had him throw a ball left handed.  Apparently he can do so, only about 25 yards but still</t>
  </si>
  <si>
    <t>Bryce Ramirez is fully dressed and warming up</t>
  </si>
  <si>
    <t>Looks like Ledet will get the start with Tony Bradford at DT.  Dooda Banks and Tre McAlpine will be the No. 2s there tonight.</t>
  </si>
  <si>
    <t>ronerich</t>
  </si>
  <si>
    <t xml:space="preserve">  J. Ramirez said:       Looks like Ledet will get the start with Tony Bradford at DT.  Dooda Banks and Tre McAlpine will be the No. 2s there tonight.    Click to expand...   Hate that Hutchings is going to miss this game.  Hate that for Tech and I hate it for him.  McAlpine is going to have to grow up in a hurry tonight.  Gonna be a REAL test for him and the rest of the DL.</t>
  </si>
  <si>
    <t xml:space="preserve"> Hate that Hutchings is going to miss this game.  Hate that for Tech and I hate it for him.  McAlpine is going to have to grow up in a hurry tonight.  Gonna be a REAL test for him and the rest of the DL.</t>
  </si>
  <si>
    <t>Jacob Rodriguez will in fact be out tonight, not seeing him with the linebackers. Was expected but you never know</t>
  </si>
  <si>
    <t>We are also not seeing Steve Linton</t>
  </si>
  <si>
    <t>Cole Spencer is dressed</t>
  </si>
  <si>
    <t>Looks like itll be Jesiah Pierre and Ben Roberts getting the start at ILB</t>
  </si>
  <si>
    <t>Not seeing EDGE Steve Linton once again. Hasn't played for quite a few weeks and it seems to be the case again. INJURY REPORT (OUT): Hutchings, Linton, Price, Rodriguez (RS).</t>
  </si>
  <si>
    <t xml:space="preserve">  J. Ramirez said:       Jacob Rodriguez will in fact be out tonight, not seeing him with the linebackers. Was expected but you never know    Click to expand...   I get it, but it still sucks.  Any other rays of sunshine to share before kickoff?  lol</t>
  </si>
  <si>
    <t xml:space="preserve"> I get it, but it still sucks.  Any other rays of sunshine to share before kickoff?  lol</t>
  </si>
  <si>
    <t>TechAdvisor</t>
  </si>
  <si>
    <t>Is this the first game Hutchings will miss due to injury since he got to Tech?</t>
  </si>
  <si>
    <t>t3xassteelers</t>
  </si>
  <si>
    <t>McGuire mentioned Linton was going to miss this game on Tuesday</t>
  </si>
  <si>
    <t>Theyre feeling that pressure, well good for them, were gonna provide more. - Joey McGuire</t>
  </si>
  <si>
    <t>DoubleTea</t>
  </si>
  <si>
    <t xml:space="preserve">  J. Ramirez said:       We are also not seeing Steve Linton    Click to expand...  That guy has been the biggest disappointment on the entire team. Always hurt and was underwhelming when he played and some were projecting him to be as good as Tyree. Huge bust.</t>
  </si>
  <si>
    <t>That guy has been the biggest disappointment on the entire team. Always hurt and was underwhelming when he played and some were projecting him to be as good as Tyree. Huge bust.</t>
  </si>
  <si>
    <t xml:space="preserve">  J. Ramirez said:       Theyre feeling that pressure, well good for them, were gonna provide more. - Joey McGuire    Click to expand...   When was this said?</t>
  </si>
  <si>
    <t xml:space="preserve"> When was this said?</t>
  </si>
  <si>
    <t>TTFT77</t>
  </si>
  <si>
    <t>Whats next mentality!</t>
  </si>
  <si>
    <t>Brett Yormark has found Joey and they exchanged a handshake.  Perhaps another reminder from BY for Tech to take care of business</t>
  </si>
  <si>
    <t>Line has jump to tech +15.5</t>
  </si>
  <si>
    <t xml:space="preserve">  Bettycawkder said:       When was this said?    Click to expand...  Pregame interview on radio</t>
  </si>
  <si>
    <t>Pregame interview on radio</t>
  </si>
  <si>
    <t>Kimball15</t>
  </si>
  <si>
    <t>I REALLY want to win  But also I REALLY dont want to get blown out hope we show up</t>
  </si>
  <si>
    <t xml:space="preserve">  mxraider said:       Line has jump to tech +15.5    Click to expand...  News of price and Hutch out is my guess</t>
  </si>
  <si>
    <t>News of price and Hutch out is my guess</t>
  </si>
  <si>
    <t>Didnt know Texas does their own spill of the Baylor line but with little kids, I feel sorry for them their upbringing has already been tainted by burnt orange</t>
  </si>
  <si>
    <t xml:space="preserve">  mxraider said:       Line has jump to tech +15.5    Click to expand...   This is not positive. You promised....</t>
  </si>
  <si>
    <t xml:space="preserve"> This is not positive. You promised....</t>
  </si>
  <si>
    <t>2techsans</t>
  </si>
  <si>
    <t>Kickoff @ 6:44 according to TV?</t>
  </si>
  <si>
    <t xml:space="preserve">  2techsans said:       Kickoff @ 6:44 according to TV?    Click to expand...  Thats what the stadium clock is also reading so yes</t>
  </si>
  <si>
    <t>Thats what the stadium clock is also reading so yes</t>
  </si>
  <si>
    <t>Time can't go slow enough waiting on a game. Funny how fast it goes when Thanksgiving dinner approaches.</t>
  </si>
  <si>
    <t xml:space="preserve">  Bettycawkder said:       This is not positive. You promised....    Click to expand...   3 defensive starters out and your leading receiver is tough against a Texas D that doesnt give up much on the ground.  Well have to execute a really good gameplan on offense and keep their speedy receivers covered up on defense.</t>
  </si>
  <si>
    <t xml:space="preserve"> 3 defensive starters out and your leading receiver is tough against a Texas D that doesnt give up much on the ground.  Well have to execute a really good gameplan on offense and keep their speedy receivers covered up on defense.</t>
  </si>
  <si>
    <t>Commissioners comments at the Tech luncheon has been played on the pregame show on tv.</t>
  </si>
  <si>
    <t>i feel gross just being here</t>
  </si>
  <si>
    <t xml:space="preserve">  Bettycawkder said:       This is not positive. You promised....    Click to expand...  Im just reporting the news. You decide how you feel about it  The bigger the spread, the bigger the upset.  Bring it horns    </t>
  </si>
  <si>
    <t xml:space="preserve">Im just reporting the news. You decide how you feel about it  The bigger the spread, the bigger the upset.  Bring it horns    </t>
  </si>
  <si>
    <t>****ers on TV making it look like we are in last place.</t>
  </si>
  <si>
    <t>rabidraider02</t>
  </si>
  <si>
    <t xml:space="preserve">  </t>
  </si>
  <si>
    <t>Believe kick is being pushed back because of senior night happenings</t>
  </si>
  <si>
    <t>Four full minutes until a mention of Texas Tech. What a joke.</t>
  </si>
  <si>
    <t>marching_band_mark</t>
  </si>
  <si>
    <t>I just turned the game on..is this the Longhorn Network?</t>
  </si>
  <si>
    <t xml:space="preserve">  Redraider3403 said:       ****ers on TV making it look like we are in last place.    Click to expand...   It just popped in my head about how bad the announcers are going to slobber all over the Longhorns tonight.</t>
  </si>
  <si>
    <t xml:space="preserve"> It just popped in my head about how bad the announcers are going to slobber all over the Longhorns tonight.</t>
  </si>
  <si>
    <t>kreed07</t>
  </si>
  <si>
    <t>That 54-18 series is rough</t>
  </si>
  <si>
    <t>Chrome21</t>
  </si>
  <si>
    <t>Let's do this.   They're beatable unless we play scared as we do sometimes when we play the big bad wolf</t>
  </si>
  <si>
    <t>mhunter12</t>
  </si>
  <si>
    <t xml:space="preserve">  Chrome21 said:       Let's do this.  They're beatable unless we play scared as we do sometimes when we play the big bad wolf    Click to expand...  I do t think we play scared tonight.   I dont think we have the horses to win, but I think we hit them in the mouth.</t>
  </si>
  <si>
    <t>I do t think we play scared tonight.   I dont think we have the horses to win, but I think we hit them in the mouth.</t>
  </si>
  <si>
    <t xml:space="preserve">  Chrome21 said:       Let's do this.  They're beatable unless we play scared as we do sometimes when we play the big bad wolf    Click to expand...   Fking this.</t>
  </si>
  <si>
    <t xml:space="preserve"> Fking this.</t>
  </si>
  <si>
    <t>This stupid ass cannon is stupid</t>
  </si>
  <si>
    <t>jnewt2008</t>
  </si>
  <si>
    <t xml:space="preserve">Trying to tell myself that life will go on no matter what happens, but I really hate these scumbags so Im all in:    </t>
  </si>
  <si>
    <t xml:space="preserve">  kreed07 said:       That 54-18 series is rough    Click to expand...  Tech has always accepted inferiority to Texas. We've played them scared.</t>
  </si>
  <si>
    <t>Tech has always accepted inferiority to Texas. We've played them scared.</t>
  </si>
  <si>
    <t>wreckemtech5</t>
  </si>
  <si>
    <t>Tech by a million. Please dont hurt me boys</t>
  </si>
  <si>
    <t xml:space="preserve">  Any chance the first guy who scores for Tech hits a massive double horns down and the ref does a fist pump? Because thats what the Longhorns deserve.</t>
  </si>
  <si>
    <t>TTUfirebird2008</t>
  </si>
  <si>
    <t>Looks like McGuire is pretty good buddies with Sarkisian. Joey sure has a lot of friends in the world.</t>
  </si>
  <si>
    <t>Kelshaun Johnson, teammate of 2025 QB commit Lloyd Jones, is in the building</t>
  </si>
  <si>
    <t xml:space="preserve">  Redraider3403 said:       Any chance the first guy who scores for Tech hits a massive double horns down and the ref does a fist pump? Because thats what the Longhorns deserve.    Click to expand...  Yormark better have told them not to flag horns down tonight or he should be fired immediately</t>
  </si>
  <si>
    <t>Yormark better have told them not to flag horns down tonight or he should be fired immediately</t>
  </si>
  <si>
    <t>Dabox23</t>
  </si>
  <si>
    <t>Hope our football team starts off as well as our basketball team.</t>
  </si>
  <si>
    <t>No bowl game for TCU after dykes gets a ride awakening and falls back down to normal with less GP players lmaoooo.  Sonny Dykes isn't a good coach</t>
  </si>
  <si>
    <t xml:space="preserve">  Chrome21 said:       Tech has always accepted inferiority to Texas. We've played them scared.    Click to expand...  I hope we spank them but I got the 70-35 game stuck in my head and I got a bad feeling about this game.   At the end of the day, hope to knock them out of the playoffs</t>
  </si>
  <si>
    <t>I hope we spank them but I got the 70-35 game stuck in my head and I got a bad feeling about this game.   At the end of the day, hope to knock them out of the playoffs</t>
  </si>
  <si>
    <t>Texas taking forever for senior day to pull down the Tech energy.</t>
  </si>
  <si>
    <t>baseballtrey6</t>
  </si>
  <si>
    <t xml:space="preserve">  Chrome21 said:       Tech has always accepted inferiority to Texas. We've played them scared.    Click to expand...  Yeah has nothing to do with the decades of their rosters full of All Americans and NFL players.</t>
  </si>
  <si>
    <t>Yeah has nothing to do with the decades of their rosters full of All Americans and NFL players.</t>
  </si>
  <si>
    <t xml:space="preserve">  baseballtrey6 said:       Yeah has nothing to do with the decades of their rosters full of All Americans and NFL players.    Click to expand...  We lost to Case McCoy.</t>
  </si>
  <si>
    <t>We lost to Case McCoy.</t>
  </si>
  <si>
    <t>houstonlaxman</t>
  </si>
  <si>
    <t>This thanksgiving I am thankful for Harris, Jensen &amp; @C. Level . They are sounding good and not having to hear Dusty Dip$hit is an added bonus  LFG</t>
  </si>
  <si>
    <t>raiderlex</t>
  </si>
  <si>
    <t>Find. A. Way.</t>
  </si>
  <si>
    <t>BuckarooWillie</t>
  </si>
  <si>
    <t xml:space="preserve">  Redraider3403 said:       Texas taking forever for senior day to pull down the Tech energy.    Click to expand...  ****ers dont know we brought crustables</t>
  </si>
  <si>
    <t>****ers dont know we brought crustables</t>
  </si>
  <si>
    <t xml:space="preserve">  BioRaider said:       Four full minutes until a mention of Texas Tech. What a joke.    Click to expand...     BioRaider said:       Four full minutes until a mention of Texas Tech. What a joke.    Click to expand...     marching_band_mark said:       I just turned the game on..is this the Longhorn Network?    Click to expand...     ronerich said:       It just popped in my head about how bad the announcers are going to slobber all over the Longhorns tonight.    Click to expand...  1000% PREDICTABLE.....and if we somehow pull off a major upset, the stories will be all about Texas's failure....that's the way it is and the way it always will be.  They are the phuckin' GD royal family and we are peasants who are nothing but window dressing.</t>
  </si>
  <si>
    <t xml:space="preserve">   BioRaider said:       Four full minutes until a mention of Texas Tech. What a joke.    Click to expand...     marching_band_mark said:       I just turned the game on..is this the Longhorn Network?    Click to expand...     ronerich said:       It just popped in my head about how bad the announcers are going to slobber all over the Longhorns tonight.    Click to expand...  1000% PREDICTABLE.....and if we somehow pull off a major upset, the stories will be all about Texas's failure....that's the way it is and the way it always will be.  They are the phuckin' GD royal family and we are peasants who are nothing but window dressing.</t>
  </si>
  <si>
    <t>Rabbit is the speaking captain, calls tails, losses the coin toss.  Texas defers.</t>
  </si>
  <si>
    <t>redraider2007</t>
  </si>
  <si>
    <t>Its a UT infomercial so far on this broadcast. No surprise.</t>
  </si>
  <si>
    <t>RestlessRaider</t>
  </si>
  <si>
    <t>If we win this game, I will never say a negative thing about this football program again.</t>
  </si>
  <si>
    <t>Is this game on ABC or is this just the Longhorn Network feed being rebroadcast?  Sickening.</t>
  </si>
  <si>
    <t xml:space="preserve">  RestlessRaider said:       If we win this game, I will never say a negative thing about this football program again.    Click to expand...  If Joey November wins this...wow. talk about a statement</t>
  </si>
  <si>
    <t>If Joey November wins this...wow. talk about a statement</t>
  </si>
  <si>
    <t>Time to see what Tech team shows up. Lets get it</t>
  </si>
  <si>
    <t>TTechsan12</t>
  </si>
  <si>
    <t>One. Last. Time.  LFG</t>
  </si>
  <si>
    <t>Thats one way to get Tahj the ball</t>
  </si>
  <si>
    <t>Watts, starting corner, down for UT. Looked like a leg.</t>
  </si>
  <si>
    <t>Kittley literally throws to the short side of the field? That was a bad first play call</t>
  </si>
  <si>
    <t>big brain move for kittley to call that play to get their starting corner hurt</t>
  </si>
  <si>
    <t>Techbassn</t>
  </si>
  <si>
    <t>Kittley just screwing with us isnt he</t>
  </si>
  <si>
    <t>GoneWest1</t>
  </si>
  <si>
    <t>UT is already faking injuries to slow our momentum. I smell fear in Austin.</t>
  </si>
  <si>
    <t>I just got a bad language warning from the kids</t>
  </si>
  <si>
    <t>Brady Boyd got the start at one of the slot receiver positions</t>
  </si>
  <si>
    <t>This looks like a significant injury for this kid. Hope hes okay.</t>
  </si>
  <si>
    <t xml:space="preserve">  GoneWest1 said:       UT is already faking injuries to slow our momentum. I smell fear in Austin.    Click to expand...  Not even sure hes faking it, hes been down for a good bit already</t>
  </si>
  <si>
    <t>Not even sure hes faking it, hes been down for a good bit already</t>
  </si>
  <si>
    <t>Pete_Cawthon</t>
  </si>
  <si>
    <t>Someday that wide receiver screen is going to work.</t>
  </si>
  <si>
    <t>Guardians4312</t>
  </si>
  <si>
    <t>Hope this kid is alright. Always scary when they havent gotten up and hes trying to flex his hands.</t>
  </si>
  <si>
    <t>Happyfive</t>
  </si>
  <si>
    <t xml:space="preserve">  marching_band_mark said:       This looks like a significant injury for this kid. Hope hes okay.    Click to expand...  Who</t>
  </si>
  <si>
    <t>Who</t>
  </si>
  <si>
    <t xml:space="preserve">  Pete_Cawthon said:       Someday that wide receiver screen is going to work.    Click to expand...  that was actually a running back screen</t>
  </si>
  <si>
    <t>that was actually a running back screen</t>
  </si>
  <si>
    <t xml:space="preserve">  Pete_Cawthon said:       Someday that wide receiver screen is going to work.    Click to expand...  Kittley is setting up the pump fake and post.</t>
  </si>
  <si>
    <t>Kittley is setting up the pump fake and post.</t>
  </si>
  <si>
    <t>babyphil</t>
  </si>
  <si>
    <t xml:space="preserve">  marching_band_mark said:       This looks like a significant injury for this kid. Hope hes okay.    Click to expand...  I want all the longhorns to be seriously hurt and in severe pain today. Tomorrow I want them to fully recover, but today, death's door.</t>
  </si>
  <si>
    <t>I want all the longhorns to be seriously hurt and in severe pain today. Tomorrow I want them to fully recover, but today, death's door.</t>
  </si>
  <si>
    <t>Bighunk</t>
  </si>
  <si>
    <t>Kittley needs to forget about the lateral pass</t>
  </si>
  <si>
    <t>TechRocks</t>
  </si>
  <si>
    <t>Kittley calls the dreaded WR screen for zero yardage. That play has been utter crap all year.</t>
  </si>
  <si>
    <t>FiscalKliff</t>
  </si>
  <si>
    <t xml:space="preserve">  TechRocks said:       Kittley calls the dreaded WR screen for zero yardage. That play has been utter crap all year.    Click to expand...  Love it especially to the short side of the field</t>
  </si>
  <si>
    <t>Love it especially to the short side of the field</t>
  </si>
  <si>
    <t>Looks like two designed passes and one that Behren checked into on second down</t>
  </si>
  <si>
    <t>That throw looked off by Morton</t>
  </si>
  <si>
    <t>That isnt gonna cut it, Kittley</t>
  </si>
  <si>
    <t>RaiderTim</t>
  </si>
  <si>
    <t>Attack the middle of the field.</t>
  </si>
  <si>
    <t>Ugh.</t>
  </si>
  <si>
    <t xml:space="preserve">  kreed07 said:       That throw looked off by Morton    Click to expand...  Wasnt the prettiest for sure</t>
  </si>
  <si>
    <t>Wasnt the prettiest for sure</t>
  </si>
  <si>
    <t>Best RB in the country and we dont use him</t>
  </si>
  <si>
    <t>Easy PI or taunting. Refs letting them "play"</t>
  </si>
  <si>
    <t>How tF was that not pi</t>
  </si>
  <si>
    <t>InterestedObserver</t>
  </si>
  <si>
    <t>Thought Yormark wasnt gonna let the refs screw us?  That was PI.</t>
  </si>
  <si>
    <t>OGRaiderRed</t>
  </si>
  <si>
    <t>PI and taunting? Hope next injury is to that DB</t>
  </si>
  <si>
    <t>Jackson Knotts is hurt</t>
  </si>
  <si>
    <t>So much for us getting any calls tonight.</t>
  </si>
  <si>
    <t>Yikes Morton, settle in</t>
  </si>
  <si>
    <t>Knotts, the long snapper, down after the punt.</t>
  </si>
  <si>
    <t>Geez.. pure crap first series.</t>
  </si>
  <si>
    <t>% positive, last 25 comments</t>
  </si>
  <si>
    <t>Hour</t>
  </si>
  <si>
    <t>Minute</t>
  </si>
  <si>
    <t>Chart out sentiment/minute</t>
  </si>
  <si>
    <t>Time</t>
  </si>
  <si>
    <t>Positive</t>
  </si>
  <si>
    <t>Negative</t>
  </si>
  <si>
    <t>Neutral</t>
  </si>
  <si>
    <t>Net Positive</t>
  </si>
  <si>
    <t>Next LS would be Jacob Mauch</t>
  </si>
  <si>
    <t>CactusOnTheBrazos</t>
  </si>
  <si>
    <t xml:space="preserve">  rabidraider02 said:       How tF was that not pi    Click to expand...  We are playing in Austin... have you never seen us play here before?</t>
  </si>
  <si>
    <t>We are playing in Austin... have you never seen us play here before?</t>
  </si>
  <si>
    <t>Stimulus Progression</t>
  </si>
  <si>
    <t>Straight ass.</t>
  </si>
  <si>
    <t>techsan111</t>
  </si>
  <si>
    <t>Was that not just a blatant hold of Eakins arm?</t>
  </si>
  <si>
    <t>TTUcrew09</t>
  </si>
  <si>
    <t>Not one run play.  Not even one!!!</t>
  </si>
  <si>
    <t>Knotts being hurt is a big injury.</t>
  </si>
  <si>
    <t>Well so much for ut claim that the big 12 officials were going to give tech the game</t>
  </si>
  <si>
    <t>That was a clear defensive holding no call there</t>
  </si>
  <si>
    <t>Awful no call.   Refs will take over the ****ing game 06-09 style if we keep it close</t>
  </si>
  <si>
    <t>Would like to see an occasional pass over the middle.</t>
  </si>
  <si>
    <t xml:space="preserve">  techsan111 said:       Was that not just a blatant hold of Eakins arm?    Click to expand...  Yep it was a bad no call for PI and then taunting. Joey should be all over that refs face</t>
  </si>
  <si>
    <t>Yep it was a bad no call for PI and then taunting. Joey should be all over that refs face</t>
  </si>
  <si>
    <t>rljones7</t>
  </si>
  <si>
    <t>Its early but I still dont think Morton is the answer.  When he gets pressure he bails, mechanics and footwork got to shit and his accuracy drops in half.</t>
  </si>
  <si>
    <t>Saltraider</t>
  </si>
  <si>
    <t>I hate Kittley.  No matter what happens, I simply cannot understand the guy.</t>
  </si>
  <si>
    <t>strive247</t>
  </si>
  <si>
    <t>Cant stop when the corner wont let go of your arm. BS</t>
  </si>
  <si>
    <t>Horton570</t>
  </si>
  <si>
    <t>Honestly, the pass was so bad, its hard to call for PI on that.</t>
  </si>
  <si>
    <t xml:space="preserve">  rljones7 said:       Its early but I still dont think Morton is the answer.  When he gets pressure he bails, mechanics and footwork got to shit and his accuracy drops in half.    Click to expand...  He's really not. His stats are way above the player he is.</t>
  </si>
  <si>
    <t>He's really not. His stats are way above the player he is.</t>
  </si>
  <si>
    <t>JoeFlop</t>
  </si>
  <si>
    <t>Scared playcalling with a dash of "going away from our strength"</t>
  </si>
  <si>
    <t>Estebanito</t>
  </si>
  <si>
    <t xml:space="preserve">  TechRocks said:       Would like to see an occasional pass over the middle.    Click to expand...   You won't</t>
  </si>
  <si>
    <t xml:space="preserve"> You won't</t>
  </si>
  <si>
    <t>Joey gave that ref an earful. I knew the officiating would kick in, but I didn't think it'd be this dang early.</t>
  </si>
  <si>
    <t>jbryanford</t>
  </si>
  <si>
    <t>First drive was not optimal.   Tech players of the past certainly would have been flagged fifteen yards for the amount of celebration the Longhorn did after the incompletion on third down.</t>
  </si>
  <si>
    <t>TexasOL05</t>
  </si>
  <si>
    <t>this game is going to take 7 excruciating hours</t>
  </si>
  <si>
    <t xml:space="preserve">  NYRaider said:       So much for us getting any calls tonight.    Click to expand...   Example #1 of the officials not calling penalties against the longhorns.  Joey is lighting these f'ers up, as he should.  Not only did Mohammed PI against CE, but he also was taunting the sideline.  One should have been called.  Both/either could have been called.</t>
  </si>
  <si>
    <t xml:space="preserve"> Example #1 of the officials not calling penalties against the longhorns.  Joey is lighting these f'ers up, as he should.  Not only did Mohammed PI against CE, but he also was taunting the sideline.  One should have been called.  Both/either could have been called.</t>
  </si>
  <si>
    <t xml:space="preserve">  rljones7 said:       Its early but I still dont think Morton is the answer.  When he gets pressure he bails, mechanics and footwork got to shit and his accuracy drops in half.    Click to expand...  Hes a sophomore with a bum throwing shoulder. Nobody knows what he is or isnt yet. But I know we play pretty good when he finishes the game.</t>
  </si>
  <si>
    <t>Hes a sophomore with a bum throwing shoulder. Nobody knows what he is or isnt yet. But I know we play pretty good when he finishes the game.</t>
  </si>
  <si>
    <t>RaiderSmoke</t>
  </si>
  <si>
    <t>I hate ut</t>
  </si>
  <si>
    <t xml:space="preserve">  rabidraider02 said:       How tF was that not pi    Click to expand...  It was PI all GD day.....just like it always is with those gutless corrupt refs in that phuckin stadium.</t>
  </si>
  <si>
    <t>It was PI all GD day.....just like it always is with those gutless corrupt refs in that phuckin stadium.</t>
  </si>
  <si>
    <t>One drive into the game and its Kittley sucks and Behren isnt the guy.    Never change, RRS.</t>
  </si>
  <si>
    <t xml:space="preserve">  RaiderTim said:       Attack the middle of the field.    Click to expand...   Good luck.</t>
  </si>
  <si>
    <t xml:space="preserve"> Good luck.</t>
  </si>
  <si>
    <t>bryan_redraider</t>
  </si>
  <si>
    <t>ESPN wont show knotts getting hurt likely a dirty longhorn POS play</t>
  </si>
  <si>
    <t>Im excited to see what chippy bullshit that got let go and led to our long snapper being injured.</t>
  </si>
  <si>
    <t>TTU15Fan</t>
  </si>
  <si>
    <t xml:space="preserve">  rljones7 said:       Its early but I still dont think Morton is the answer.  When he gets pressure he bails, mechanics and footwork got to shit and his accuracy drops in half.    Click to expand...  We dont know thats on Morton. Could be a miscommunication.</t>
  </si>
  <si>
    <t>We dont know thats on Morton. Could be a miscommunication.</t>
  </si>
  <si>
    <t xml:space="preserve">  Saltraider said:       I hate Kittley.  No matter what happens, I simply cannot understand the guy.    Click to expand...  Yep. I get we have won 3 in a row but our offense scheme is straight up GARBAGE and frankly has been for 2 years</t>
  </si>
  <si>
    <t>Yep. I get we have won 3 in a row but our offense scheme is straight up GARBAGE and frankly has been for 2 years</t>
  </si>
  <si>
    <t xml:space="preserve">  kreed07 said:       Yep it was a bad no call for PI and then taunting. Joey should be all over that refs face    Click to expand...   Joey ran down the sideline and the ref who should have call the hold / PI just smiled in his face.</t>
  </si>
  <si>
    <t xml:space="preserve"> Joey ran down the sideline and the ref who should have call the hold / PI just smiled in his face.</t>
  </si>
  <si>
    <t>Basketball game might end before Tech gets the ball again.</t>
  </si>
  <si>
    <t>DFWRaider2</t>
  </si>
  <si>
    <t xml:space="preserve">  Pete_Cawthon said:       Best RB in the country and we dont use him    Click to expand...   It pisses me off.  Pretty good TEs too and they dont get used.</t>
  </si>
  <si>
    <t xml:space="preserve"> It pisses me off.  Pretty good TEs too and they dont get used.</t>
  </si>
  <si>
    <t>GrimTrader</t>
  </si>
  <si>
    <t xml:space="preserve">  JoeFlop said:       Scared playcalling with a dash of "going away from our strength"    Click to expand...  Exactly, I would have loved for Kittley to try and run it down their throats the first drive. Of course he concedes immediately to their defense by not calling a single run play.</t>
  </si>
  <si>
    <t>Exactly, I would have loved for Kittley to try and run it down their throats the first drive. Of course he concedes immediately to their defense by not calling a single run play.</t>
  </si>
  <si>
    <t>BJ jordan gets the start at STAR.  Lux and Dunlap starting corners tonight</t>
  </si>
  <si>
    <t>Jordon232</t>
  </si>
  <si>
    <t>We need to hand our best player the ball at least once to start the game geeez.</t>
  </si>
  <si>
    <t>Time To Win</t>
  </si>
  <si>
    <t xml:space="preserve">  InterestedObserver said:       Thought Yormark wasnt gonna let the refs screw us?  That was PI.    Click to expand...  Payday if UT is in the playoff. Expected to be screwed.</t>
  </si>
  <si>
    <t>Payday if UT is in the playoff. Expected to be screwed.</t>
  </si>
  <si>
    <t>wreckem88</t>
  </si>
  <si>
    <t xml:space="preserve">  Saltraider said:       I hate Kittley.  No matter what happens, I simply cannot understand the guy.    Click to expand...  Willing to bet hes not too found of you either.</t>
  </si>
  <si>
    <t>Willing to bet hes not too found of you either.</t>
  </si>
  <si>
    <t>Ah look! UT first play over the middle! We never ever use the middle of the field</t>
  </si>
  <si>
    <t>IndyBeancounter</t>
  </si>
  <si>
    <t xml:space="preserve">  TexasOL05 said:       this game is going to take 7 excruciating hours    Click to expand...   7 hours will get us to halftime, just.</t>
  </si>
  <si>
    <t xml:space="preserve"> 7 hours will get us to halftime, just.</t>
  </si>
  <si>
    <t>Kittley look. Thats how you throw over the middle.</t>
  </si>
  <si>
    <t>I thought someone on here said Worthy wasn't playing tonight? Wrong.</t>
  </si>
  <si>
    <t>Soft soft soft coverage  Not going to work</t>
  </si>
  <si>
    <t xml:space="preserve">  TechRocks said:       Would like to see an occasional pass over the middle.    Click to expand...  Wrs aren't good route runners and too slow to do so. Easy pick on Morton if you go that route.   His arm is literally made for dump offs and screens. Sad truth. I know some will hate this post. It's honestly smarter of JM to run screens and dumps. Behren simply isn't good.   Maybe he progresses more this off-season</t>
  </si>
  <si>
    <t>Wrs aren't good route runners and too slow to do so. Easy pick on Morton if you go that route.   His arm is literally made for dump offs and screens. Sad truth. I know some will hate this post. It's honestly smarter of JM to run screens and dumps. Behren simply isn't good.   Maybe he progresses more this off-season</t>
  </si>
  <si>
    <t>bustossa</t>
  </si>
  <si>
    <t>WTH cant tech hit short passes like that ??</t>
  </si>
  <si>
    <t xml:space="preserve">  Jordon232 said:       We need to hand our best player the ball at least once to start the game geeez.    Click to expand...  Agree.  Coaching scared.  Trying to be cute.</t>
  </si>
  <si>
    <t>Agree.  Coaching scared.  Trying to be cute.</t>
  </si>
  <si>
    <t>Worthy gonna drag his nuts on our face isnt he</t>
  </si>
  <si>
    <t>Well, one team knows you can use the middle of the field.</t>
  </si>
  <si>
    <t>Theyre just going to sit those receivers in those shallow pockets if DeRuyter is going to keep up this soft ass coverage all day.  Play some fvcking defense.</t>
  </si>
  <si>
    <t>Worthy wide open.</t>
  </si>
  <si>
    <t>Our D needs to step up but I think this game is way over</t>
  </si>
  <si>
    <t>LakeRanger</t>
  </si>
  <si>
    <t>Of course UT is using the middle of the field.</t>
  </si>
  <si>
    <t>This looks a lot like 2021</t>
  </si>
  <si>
    <t>Gonna be a lonnng night</t>
  </si>
  <si>
    <t>Linebackers are the weak point for the D, dropping into coverage is their kyrptonite.</t>
  </si>
  <si>
    <t>Bad first series by all 3 units.</t>
  </si>
  <si>
    <t>I get you dont wanna get beat deep but can we stop giving them a free 8 yards with this weak zone we are running</t>
  </si>
  <si>
    <t>Fixing to be a massacre</t>
  </si>
  <si>
    <t>redraider1212</t>
  </si>
  <si>
    <t>Texas wants it more.</t>
  </si>
  <si>
    <t>SwampRayder</t>
  </si>
  <si>
    <t>Warm knife/butter</t>
  </si>
  <si>
    <t>I wish we used the middle of the field like ut</t>
  </si>
  <si>
    <t>Sark always nails the scripted first drive. Second and third drives are the true measuring sticks.</t>
  </si>
  <si>
    <t>Cant watch this crap.  Where is Ruffin McNeil?</t>
  </si>
  <si>
    <t>Our D has been overall a strength all year... do wish we would make some pregame adjustments to get a stop early in some big games.</t>
  </si>
  <si>
    <t>RaiderSeymore</t>
  </si>
  <si>
    <t>A 6 yard curl without a defender in the same county.   What the hell?</t>
  </si>
  <si>
    <t>They are going to push our doo-doo in, aren't they?</t>
  </si>
  <si>
    <t>Looks like the first possession against UCF. Defense is sleep walking</t>
  </si>
  <si>
    <t xml:space="preserve">Kittley seeing them throw down the middle to the TE   </t>
  </si>
  <si>
    <t>aidancromer</t>
  </si>
  <si>
    <t>Why is our dline lining up a yard off of the line of scrimmage?</t>
  </si>
  <si>
    <t>Were about to be embarrassed, I fear.</t>
  </si>
  <si>
    <t xml:space="preserve">  techsan111 said:       Theyre just going to sit those receivers in those shallow pockets if DeRuyter is going to keep up this soft ass coverage all day.  Play some fvcking defense.    Click to expand...   Hate the soft coverage</t>
  </si>
  <si>
    <t xml:space="preserve"> Hate the soft coverage</t>
  </si>
  <si>
    <t>Going to be get absolutely embarrassed tonight   This has 2008 OU feel all over it</t>
  </si>
  <si>
    <t>Game over</t>
  </si>
  <si>
    <t>Welp, that was fast &amp; easy. We hardly breathed on them that entire drive.</t>
  </si>
  <si>
    <t>CoachE323</t>
  </si>
  <si>
    <t>Amazing how UT can show run (RPO/PA whatever you wanna call it) and then throw right behind the LBs playing run. Explain to me how we have a top 3 back in the country and we couldnt do some similar things?</t>
  </si>
  <si>
    <t>Nice hold on the Texas TD #5</t>
  </si>
  <si>
    <t>4RunnerRaider</t>
  </si>
  <si>
    <t>Yeah not a great start</t>
  </si>
  <si>
    <t>Absolute worst start. Three and out on offense, and Texas just strolled down the field for a touchdown.</t>
  </si>
  <si>
    <t>We are just slow and undisciplined. Nothing has changed.</t>
  </si>
  <si>
    <t>RPO game was killer</t>
  </si>
  <si>
    <t xml:space="preserve">  RaiderSeymore said:       A 6 yard curl without a defender in the same county.   What the hell?    Click to expand...  All year long bro. DeRuyter rarely covers those areas.</t>
  </si>
  <si>
    <t>All year long bro. DeRuyter rarely covers those areas.</t>
  </si>
  <si>
    <t>Gonna be a long day.   Probably a hold on AD Mitchell tho</t>
  </si>
  <si>
    <t>Is that not a hold??</t>
  </si>
  <si>
    <t>squirk</t>
  </si>
  <si>
    <t>Going to boat race the fvck out of us tonight</t>
  </si>
  <si>
    <t>Looked like maybe two holds on taht TD.. one for sure....  With all that said... it is one drive for each team.. not the end of the world... just a bad start for sure.</t>
  </si>
  <si>
    <t>A misdirection play. I'm jealous</t>
  </si>
  <si>
    <t>I want to see some longhorns leave on a cart. Our going away present.</t>
  </si>
  <si>
    <t xml:space="preserve">  GunsUp5 said:       Going to be get absolutely embarrassed tonight  This has 2008 OU feel all over it    Click to expand...  Oh God.</t>
  </si>
  <si>
    <t>Oh God.</t>
  </si>
  <si>
    <t>Running the football back to the 11 yard line.   Mother ****er how stupid are we?</t>
  </si>
  <si>
    <t>ReasonableRaider</t>
  </si>
  <si>
    <t xml:space="preserve">  redraider2007 said:       Were about to be embarrassed, I fear.    Click to expand...  I dont say this often, but this is going to be a bloodletting.</t>
  </si>
  <si>
    <t>I dont say this often, but this is going to be a bloodletting.</t>
  </si>
  <si>
    <t>TTZKM18</t>
  </si>
  <si>
    <t>#13 too slow for big 12</t>
  </si>
  <si>
    <t>T. Cobern</t>
  </si>
  <si>
    <t>Blowout incoming</t>
  </si>
  <si>
    <t xml:space="preserve">  rljones7 said:       Nice hold on the Texas TD    Click to expand...  It's in Austin Texas. We will get no calls... this is how it's been for all of time.</t>
  </si>
  <si>
    <t>It's in Austin Texas. We will get no calls... this is how it's been for all of time.</t>
  </si>
  <si>
    <t>Lux sucked bad on that TD</t>
  </si>
  <si>
    <t>Sark scripted a first drive TD last year in Lubbock too. Just need to answer here to get the crowd out of it a bit</t>
  </si>
  <si>
    <t>redraider15</t>
  </si>
  <si>
    <t>Were about to get our ass absolutely kicked.</t>
  </si>
  <si>
    <t>Rover82</t>
  </si>
  <si>
    <t>Are we about to get boat raced?</t>
  </si>
  <si>
    <t xml:space="preserve">  CoachE323 said:       Amazing how UT can show run (RPO/PA whatever you wanna call it) and then throw right behind the LBs playing run. Explain to me how we have a top 3 back in the country and we couldnt do some similar things?    Click to expand...   Top 3 back, bottom 3 OC.</t>
  </si>
  <si>
    <t xml:space="preserve"> Top 3 back, bottom 3 OC.</t>
  </si>
  <si>
    <t xml:space="preserve">  babyphil said:       Oh God.    Click to expand...  lol   Just feels like we are running into a buzz saw against a team that has everything out in front of them</t>
  </si>
  <si>
    <t>lol   Just feels like we are running into a buzz saw against a team that has everything out in front of them</t>
  </si>
  <si>
    <t>Thats probably the only points theyll need with our offense.</t>
  </si>
  <si>
    <t>Just FYI Tech up 15 on Michigan with 12 min to go</t>
  </si>
  <si>
    <t>Time for us to get another yard then 3 and out.</t>
  </si>
  <si>
    <t>Massive talent gap.</t>
  </si>
  <si>
    <t>FAIR CATCH THE GD KICKOFF!!!!!!!</t>
  </si>
  <si>
    <t xml:space="preserve">  Chrome21 said:       If Joey November wins this...wow. talk about a statement    Click to expand...  I have nothing to worry about. Unfortunately.</t>
  </si>
  <si>
    <t>I have nothing to worry about. Unfortunately.</t>
  </si>
  <si>
    <t>May not survive tonight. Have a Austinite who didnt go to UT but is cheering for UT in my home</t>
  </si>
  <si>
    <t>Holding no call on that TD. Ridiculous. Egregious. Guy had to twist away.</t>
  </si>
  <si>
    <t>Looking forward to turning over our highly experienced roster.</t>
  </si>
  <si>
    <t>RPShack</t>
  </si>
  <si>
    <t xml:space="preserve">  rljones7 said:       Nice hold on the Texas TD    Click to expand...  If that happened against UT, they would use that as a Big 12 conspiracy.</t>
  </si>
  <si>
    <t>If that happened against UT, they would use that as a Big 12 conspiracy.</t>
  </si>
  <si>
    <t>Late hit</t>
  </si>
  <si>
    <t xml:space="preserve">  BioRaider said:       Thats probably the only points theyll need with our offense.    Click to expand...   Yep.</t>
  </si>
  <si>
    <t xml:space="preserve"> Yep.</t>
  </si>
  <si>
    <t>We playing soft.   So, so scared of Texas because of their build. They're 5 stars everywhere. Play hard got dammit.</t>
  </si>
  <si>
    <t xml:space="preserve">  Pete_Cawthon said:       FAIR CHATCH THE GD KICKOFF!!!!!!!    Click to expand...  ANALYTICS MAKE ME GO DERP</t>
  </si>
  <si>
    <t>ANALYTICS MAKE ME GO DERP</t>
  </si>
  <si>
    <t>We are about to hand them a chance in Arlington as a parting gift...</t>
  </si>
  <si>
    <t>Why cant our dude fair fvcking catch the damn kickoff</t>
  </si>
  <si>
    <t xml:space="preserve">  OGRaiderRed said:       May not survive tonight. Have a Austinite who didnt go to UT but is cheering for UT in my home    Click to expand...  You should kick them out.</t>
  </si>
  <si>
    <t>You should kick them out.</t>
  </si>
  <si>
    <t>Taylor Dimerson with a lousy job of getting off the block. Very underwhelming</t>
  </si>
  <si>
    <t>unnecessary roughness on that kick return.</t>
  </si>
  <si>
    <t xml:space="preserve">  J. Apodaca said:       RPO game was killer    Click to expand...  Go man then easy solution</t>
  </si>
  <si>
    <t>Go man then easy solution</t>
  </si>
  <si>
    <t>There is ZERO analysis that says runs the ball out of the GD end zone instead of fair catching it.   So Fn dumb.</t>
  </si>
  <si>
    <t>I normally defend the refs but tonight prepare thy anus. F Yormark he sold out.</t>
  </si>
  <si>
    <t>We are a basketball team today</t>
  </si>
  <si>
    <t>Texas is too fast for slow developing run plays. They have shut down the run all season.</t>
  </si>
  <si>
    <t>Will be shocked if we stay within 25</t>
  </si>
  <si>
    <t>CYoung512</t>
  </si>
  <si>
    <t>Boy it sure feels like this team accomplished its goal when it reached 6 wins and isnt ready for this one.</t>
  </si>
  <si>
    <t>Good break</t>
  </si>
  <si>
    <t>UT gets an unsportsmanlike. Red Raider first down at the TTU 34.</t>
  </si>
  <si>
    <t>My god if they didnt flag that I was going to blow up</t>
  </si>
  <si>
    <t>Team season ending injury for these longhorn DBs</t>
  </si>
  <si>
    <t>Texas acting like a bunch of absolute fvcking clowns</t>
  </si>
  <si>
    <t>Brooks is probably gonna have to be a bit quicker today with his decision making... at least to start.</t>
  </si>
  <si>
    <t>lamanfromtx</t>
  </si>
  <si>
    <t>This has the makings of a 55-3 game</t>
  </si>
  <si>
    <t>WalterS0bchak</t>
  </si>
  <si>
    <t>They look like they actually want to be here</t>
  </si>
  <si>
    <t xml:space="preserve">  RestlessRaider said:       I have nothing to worry about. Unfortunately.    Click to expand...   Considering you're the epitome of a garbage, negative energy fan, that doesn't surprise me   How you aren't banned, I don't understand</t>
  </si>
  <si>
    <t xml:space="preserve"> Considering you're the epitome of a garbage, negative energy fan, that doesn't surprise me   How you aren't banned, I don't understand</t>
  </si>
  <si>
    <t xml:space="preserve">  OGRaiderRed said:       May not survive tonight. Have a Austinite who didnt go to UT but is cheering for UT in my home    Click to expand...   Kick him/her out.</t>
  </si>
  <si>
    <t xml:space="preserve"> Kick him/her out.</t>
  </si>
  <si>
    <t>Man, Tech getting punched in the mouth.</t>
  </si>
  <si>
    <t>applejax</t>
  </si>
  <si>
    <t>How about we get pissed and kick their A**!</t>
  </si>
  <si>
    <t>excellent job behren</t>
  </si>
  <si>
    <t>Behren what a throw</t>
  </si>
  <si>
    <t>Wow. Zero is an idiot.   There ya go Brooks. Hit someone.</t>
  </si>
  <si>
    <t>They're good.</t>
  </si>
  <si>
    <t>We got a chance. That 9 yard run from Tahj was all I needed to see.</t>
  </si>
  <si>
    <t>Got a first down.lets goooo!!!</t>
  </si>
  <si>
    <t>Serious question, why does Texas Tech seemingly always throw the ball behind the line of scrimmage?  Guys are catching it two or three steps behind the line, which seems like it means they have to go farther to get yards.</t>
  </si>
  <si>
    <t>Ill legitimately be surprised if we score tonight.</t>
  </si>
  <si>
    <t>Lets run our injured QB</t>
  </si>
  <si>
    <t>Of course you should run your only quality QB that is still not 100%.   So dumb</t>
  </si>
  <si>
    <t>We need energy they are flying around talking shit have to be dogs back tonight!</t>
  </si>
  <si>
    <t>Shouldve been thrown away but its also in JBs hands first, hes gotta pull that down</t>
  </si>
  <si>
    <t>Welp</t>
  </si>
  <si>
    <t>That pick is 100% on Bradley. You can't let that DB steal it from you</t>
  </si>
  <si>
    <t>Richards279</t>
  </si>
  <si>
    <t>Bradley is so soft</t>
  </si>
  <si>
    <t>Lol wow.</t>
  </si>
  <si>
    <t>Bradley can go ahead and get in the portal now.</t>
  </si>
  <si>
    <t>So soft.   Get JB off the field</t>
  </si>
  <si>
    <t>Jesus Christ this is a fvcking nightmare</t>
  </si>
  <si>
    <t>should he have thrown that away? Yes. Should Jerand Bradley catch that? Yes</t>
  </si>
  <si>
    <t>Bradley gets the ball bullied away from him.  Shocker</t>
  </si>
  <si>
    <t>Jerand Bradley sucks. And we were told he was the best wr on the roster.</t>
  </si>
  <si>
    <t>Up 21 with 10:30 left</t>
  </si>
  <si>
    <t>I HATE BRADLEY!!! Lazy as sin! Soft!!! You have to come down with that. God I cannot stand his effort!</t>
  </si>
  <si>
    <t>Stev0</t>
  </si>
  <si>
    <t>Bradley plays softish</t>
  </si>
  <si>
    <t>WTF are you doing Morton.</t>
  </si>
  <si>
    <t>Why THE **** ARE WE RUNNING FAST PACED   NO NO NO OFF THE ****ING FIELD. KEEP THEM OFF. WHO CALLED THIS</t>
  </si>
  <si>
    <t>Getting boat raced. Here it comes</t>
  </si>
  <si>
    <t>I cant wait for Bradley to transfer out this offseason.  Such a soft player.</t>
  </si>
  <si>
    <t>When can Bradley hit the portal?</t>
  </si>
  <si>
    <t>Soft as Charmin</t>
  </si>
  <si>
    <t>Can Bradley go to OU finally?</t>
  </si>
  <si>
    <t>Fk.</t>
  </si>
  <si>
    <t>Just throw it away, Behren. Why!?</t>
  </si>
  <si>
    <t>Kittley calling a QB draw for a first downwas the right call but gives Morton a free hit and then weak ass armed Morton under throws a wide open receiver because of his noodle arm and poor footworklovely</t>
  </si>
  <si>
    <t>Bradley soft as my grandpas cock.</t>
  </si>
  <si>
    <t>yanceyRedRaider</t>
  </si>
  <si>
    <t>Tahj pops off 8 yards so we pass pass pass.</t>
  </si>
  <si>
    <t>Morton is not right.</t>
  </si>
  <si>
    <t>You would think our bigger receiver would be the stronger one... but no.</t>
  </si>
  <si>
    <t>This offensive game plan is absolutely gut wrenching.</t>
  </si>
  <si>
    <t>Against UCF I was proudest if BM when he threw the ball away. I thought he had learned</t>
  </si>
  <si>
    <t>Pass badly underthrown.....the ONLY chance we had tonight was for Morton to be sharp.....and that is not happening.</t>
  </si>
  <si>
    <t>MacRed</t>
  </si>
  <si>
    <t>lol wild.  Never seen Texas want to win a game more</t>
  </si>
  <si>
    <t>Morton going with the fvck it, someone down there has gotta be open strategy today.</t>
  </si>
  <si>
    <t>justin16</t>
  </si>
  <si>
    <t>Thats on Bradley. Catch the damn ball</t>
  </si>
  <si>
    <t>txtechx</t>
  </si>
  <si>
    <t>Nice Morton!</t>
  </si>
  <si>
    <t>Someone put Bradleys name in the transfer portal for him</t>
  </si>
  <si>
    <t>redstormrising!</t>
  </si>
  <si>
    <t>Kittley sucks</t>
  </si>
  <si>
    <t>Tough to throw a good pass with a DL is in your face in 3 seconds.</t>
  </si>
  <si>
    <t>B. Golan</t>
  </si>
  <si>
    <t>Woof, Behren. Gotta play faster than that.</t>
  </si>
  <si>
    <t>M_Cummings1990</t>
  </si>
  <si>
    <t xml:space="preserve">  raiderlex said:       Kick him/her out.    Click to expand...  Just keep asking what year they graduated from UT. Normally shuts them up</t>
  </si>
  <si>
    <t>Just keep asking what year they graduated from UT. Normally shuts them up</t>
  </si>
  <si>
    <t>Why dont we run slants</t>
  </si>
  <si>
    <t>Un freaking believable! This team is out ready to compete! This sucks!</t>
  </si>
  <si>
    <t>Probably a touchdown with normal shoulder. Oh well.</t>
  </si>
  <si>
    <t>Our WR are a bunch ps. They arent aggressive at all. Hopefully the new WRs are better</t>
  </si>
  <si>
    <t>Bradley cost us the  Wyoming game with a terrible drop near the end zone, which led to a missed field goal from long range. And now another bad play that leads to a turnover.</t>
  </si>
  <si>
    <t>TxTchRr</t>
  </si>
  <si>
    <t>Lol @ Bradley. So soft.</t>
  </si>
  <si>
    <t xml:space="preserve">  SoCal Raider said:       Pass badly underthrown.....the ONLY chance we had tonight was for Morton to be sharp.....and that is not happening.    Click to expand...  I think thats the AC joint causing problems.</t>
  </si>
  <si>
    <t>I think thats the AC joint causing problems.</t>
  </si>
  <si>
    <t>Behren playing scared</t>
  </si>
  <si>
    <t>You mother****ers on the coaching staff thought running fast paced passing would work after you got worked by Ewers.   The dumbest shit I've seen this year and that says a lot. Bum arm behren throwing with TB out there</t>
  </si>
  <si>
    <t>Worst receiver group in the big 12.. you wont be sad if all of them portal</t>
  </si>
  <si>
    <t>Quinn1697</t>
  </si>
  <si>
    <t>Hit Bradley right in the hands</t>
  </si>
  <si>
    <t xml:space="preserve">  Redraider3403 said:       Bradley soft as my grandpas cock.    Click to expand...  Yeah, that was pathetic. At worst that was a 50-50 ball and he lets the defender snatch it from him.</t>
  </si>
  <si>
    <t>Yeah, that was pathetic. At worst that was a 50-50 ball and he lets the defender snatch it from him.</t>
  </si>
  <si>
    <t>Run the ****ing GD ball</t>
  </si>
  <si>
    <t>Our bread and butter play goes for 9.   Then.....</t>
  </si>
  <si>
    <t>TXTDryFly</t>
  </si>
  <si>
    <t>FocoRaider</t>
  </si>
  <si>
    <t>I wanna say we payed Bradley $80k this year? Somebody correct me if Im wrong. Cut his ass, hes so soft.</t>
  </si>
  <si>
    <t>adobewalls</t>
  </si>
  <si>
    <t>Thats totally on Morton</t>
  </si>
  <si>
    <t>SuperQuick</t>
  </si>
  <si>
    <t>If that ball was thrown 1 yard further thats a big gain.</t>
  </si>
  <si>
    <t>Man. Tech step up and show you belong. Dont wilt under the big lights</t>
  </si>
  <si>
    <t xml:space="preserve">  redraider1212 said:       Morton going with the fvck it, someone down there has gotta be open strategy today.    Click to expand...  He's like farve without the arm.</t>
  </si>
  <si>
    <t>He's like farve without the arm.</t>
  </si>
  <si>
    <t>Cant wait for people to call out behren on a pass that was so ****ing easy to catch.</t>
  </si>
  <si>
    <t>Was hoping we could get to half with it respectable. Looking like that won't happen.</t>
  </si>
  <si>
    <t xml:space="preserve">  B. Golan said:       Woof, Behren. Gotta play faster than that.    Click to expand...  He just refuses to throw the ball away. He thinks he has to make a play every single snap.</t>
  </si>
  <si>
    <t>He just refuses to throw the ball away. He thinks he has to make a play every single snap.</t>
  </si>
  <si>
    <t>I don't understand the thinking there. At all. Kittley can be fired Monday. I don't give a shit what your last name is</t>
  </si>
  <si>
    <t xml:space="preserve">  justin16 said:       Thats on Bradley. Catch the damn ball    Click to expand...   Got paid and checked out.</t>
  </si>
  <si>
    <t xml:space="preserve"> Got paid and checked out.</t>
  </si>
  <si>
    <t>thats on kittley Morton and Bradley run the damn ball first of all second Morton throw the damn ball away 3rd Bradley is 65 he has to come down with that</t>
  </si>
  <si>
    <t>OL is getting worked which caused Morton to be running for his life. Step up</t>
  </si>
  <si>
    <t xml:space="preserve">  SuperQuick said:       If that ball was thrown 1 yard further thats a big gain.    Click to expand...  If our 6'5 receiver was less Jane and more Tarzan, that's a big gain, but he's not.</t>
  </si>
  <si>
    <t>If our 6'5 receiver was less Jane and more Tarzan, that's a big gain, but he's not.</t>
  </si>
  <si>
    <t xml:space="preserve">  adobewalls said:       Thats totally on Morton    Click to expand...  BS!!! Bradley is softer than a ripe banana! He is weak and lazy as shit! He doesnt fight and his effort 90% of the time is embarrassing!</t>
  </si>
  <si>
    <t>BS!!! Bradley is softer than a ripe banana! He is weak and lazy as shit! He doesnt fight and his effort 90% of the time is embarrassing!</t>
  </si>
  <si>
    <t xml:space="preserve">  redraider2007 said:       He just refuses to throw the ball away. He thinks he has to make a play every single snap.    Click to expand...   If he got more on the throw, it might have been a TD.</t>
  </si>
  <si>
    <t xml:space="preserve"> If he got more on the throw, it might have been a TD.</t>
  </si>
  <si>
    <t>NoGood1989</t>
  </si>
  <si>
    <t>Playing like scared b*tches so far</t>
  </si>
  <si>
    <t xml:space="preserve">  Rolf C said:       Serious question, why does Texas Tech seemingly always throw the ball behind the line of scrimmage?  Guys are catching it two or three steps behind the line, which seems like it means they have to go farther to get yards.    Click to expand...  You mean that doesnt sound smart to you? Lol</t>
  </si>
  <si>
    <t>You mean that doesnt sound smart to you? Lol</t>
  </si>
  <si>
    <t>Granted, I am watching on my phone at the Aledo / Red Oak game, but we just look like we are struggling to get make a routine play.  OL getting abused.</t>
  </si>
  <si>
    <t>our bussey is gonna get blasted all night long isnt it</t>
  </si>
  <si>
    <t>Pass was to Bradley. No wonder he didnt catch it.</t>
  </si>
  <si>
    <t>Texas gonna drop a 50 burger on this pillow soft coverage</t>
  </si>
  <si>
    <t xml:space="preserve">  Rolf C said:       Serious question, why does Texas Tech seemingly always throw the ball behind the line of scrimmage?  Guys are catching it two or three steps behind the line, which seems like it means they have to go farther to get yards.    Click to expand...   Thats Kittley. Loves behind te line of scrimmage throws</t>
  </si>
  <si>
    <t xml:space="preserve"> Thats Kittley. Loves behind te line of scrimmage throws</t>
  </si>
  <si>
    <t>Defense sucks! So about to get our a** handed to us!</t>
  </si>
  <si>
    <t>We were going to have to play mistake free football tonight and weve already turned it over on our second series. This is going to get disgusting.</t>
  </si>
  <si>
    <t>This is just freaking unbelievable</t>
  </si>
  <si>
    <t xml:space="preserve">  RaiderSeymore said:       Cant wait for people to call out behren on a pass that was so ****ing easy to catch.    Click to expand...   It wasnt a great throw, but I think Bradley deserves more blame. That should have been an incompletion at worst.</t>
  </si>
  <si>
    <t xml:space="preserve"> It wasnt a great throw, but I think Bradley deserves more blame. That should have been an incompletion at worst.</t>
  </si>
  <si>
    <t>Bluefalcon69</t>
  </si>
  <si>
    <t xml:space="preserve">  MacRed said:       lol wild.  Never seen Texas want to win a game more    Click to expand...   I wonder why, could it be all the trash talking that high school Joey did?</t>
  </si>
  <si>
    <t xml:space="preserve"> I wonder why, could it be all the trash talking that high school Joey did?</t>
  </si>
  <si>
    <t xml:space="preserve">  Matador96 said:       Granted, I am watching on my phone at the Aledo / Red Oak game, but we just look like we are struggling to get make a routine play.  OL getting abused.    Click to expand...  Talent gap on the lines is massive.</t>
  </si>
  <si>
    <t>Talent gap on the lines is massive.</t>
  </si>
  <si>
    <t>I have never seen a Texas team play this hard.</t>
  </si>
  <si>
    <t>Yall think we will ever learn how to defend a slant?</t>
  </si>
  <si>
    <t xml:space="preserve">  adobewalls said:       Thats totally on Morton    Click to expand...  It hit Bradley in the hands.</t>
  </si>
  <si>
    <t>It hit Bradley in the hands.</t>
  </si>
  <si>
    <t xml:space="preserve">  TxTchRr said:       If our 6'5 receiver was less Jane and more Tarzan, that's a big gain, but he's not.    Click to expand...  Yeah that was a 75/25 ball that he caught and got ripped out of his hands on the way down. Poor effort.</t>
  </si>
  <si>
    <t>Yeah that was a 75/25 ball that he caught and got ripped out of his hands on the way down. Poor effort.</t>
  </si>
  <si>
    <t>DERUYTER THERE IS NOBODY WITHIN 3 YARDS ON ANY OF THESE TEXAS RECEPTIONS  WAKE THE FVCK UP</t>
  </si>
  <si>
    <t>Tech is leaving the middle wide open. Ridiculous how soft the coverage is</t>
  </si>
  <si>
    <t>A. Dickens</t>
  </si>
  <si>
    <t>Everyone sucked on that pick. Interior of the line got absolutely punked. Morton under threw the pass. Bradley failed to make a play, as per usual.</t>
  </si>
  <si>
    <t>Nothing on the line for us, but this has 08 at OU vibes thus far</t>
  </si>
  <si>
    <t>RaiderWoody</t>
  </si>
  <si>
    <t>lookout blocks</t>
  </si>
  <si>
    <t>Theres a huge difference between the pressure we put on them defensively and what they are able to do with 4 lineman.</t>
  </si>
  <si>
    <t xml:space="preserve">  ronerich said:       If he got more on the throw, it might have been a TD.    Click to expand...  But he doesnt have the arm strength right now to make that throw</t>
  </si>
  <si>
    <t>But he doesnt have the arm strength right now to make that throw</t>
  </si>
  <si>
    <t>Turns out paying out the ass for OL/DL isnt a bad idea</t>
  </si>
  <si>
    <t>MOTION WITH LUX</t>
  </si>
  <si>
    <t>Counter the punch right here. Lets go</t>
  </si>
  <si>
    <t>txtech8406</t>
  </si>
  <si>
    <t xml:space="preserve">  TxTchRr said:       Talent gap on the lines is massive.    Click to expand...   Talent gap in general.</t>
  </si>
  <si>
    <t xml:space="preserve"> Talent gap in general.</t>
  </si>
  <si>
    <t xml:space="preserve">  NYRaider said:       Yeah that was a 75/25 ball that he caught and got ripped out of his hands on the way down. Poor effort.    Click to expand...  I for one am shocked by that. Totally shocked.</t>
  </si>
  <si>
    <t>I for one am shocked by that. Totally shocked.</t>
  </si>
  <si>
    <t>Worthy is a baby back bitch! Lets goo</t>
  </si>
  <si>
    <t xml:space="preserve">  Techbassn said:       Worst receiver group in the big 12.. you wont be sad if all of them portal    Click to expand...  They need to be in the MAC.</t>
  </si>
  <si>
    <t>They need to be in the MAC.</t>
  </si>
  <si>
    <t>SARaider19</t>
  </si>
  <si>
    <t>Kittley showing his genius yet again. Lane kiffin treatment on the tarmac please.</t>
  </si>
  <si>
    <t>Ruling on the field may help</t>
  </si>
  <si>
    <t>How bad did these commentators not want that to be an interception lol?</t>
  </si>
  <si>
    <t>No.. he didn't have complete possession.. that is an INT.</t>
  </si>
  <si>
    <t xml:space="preserve">  Rolf C said:       Serious question, why does Texas Tech seemingly always throw the ball behind the line of scrimmage?  Guys are catching it two or three steps behind the line, which seems like it means they have to go farther to get yards.    Click to expand...     </t>
  </si>
  <si>
    <t>Are they going to overturn this pick?</t>
  </si>
  <si>
    <t>LMAO at those announcers trying to pretend that was a clear catch by Worthy.</t>
  </si>
  <si>
    <t>Announcer needs to be hit by a truck. He about ran on the field to rip the refs face off for calling that a pick.</t>
  </si>
  <si>
    <t>Someone tell this announcer he is wearing burnt orange.   Not a chance in hell this is simultaneous</t>
  </si>
  <si>
    <t>No chance that stands   #reversejinx</t>
  </si>
  <si>
    <t>I dont think theres enough here, personally.</t>
  </si>
  <si>
    <t xml:space="preserve">  redraider2007 said:       How bad did these commentators not want that to be an interception lol?    Click to expand...  Absolutely...   They need Texas in that Championship game...  Simultaneous catch... what kind of idiot loser is this announcer.. .pathetic stupid dumbass.</t>
  </si>
  <si>
    <t>Absolutely...   They need Texas in that Championship game...  Simultaneous catch... what kind of idiot loser is this announcer.. .pathetic stupid dumbass.</t>
  </si>
  <si>
    <t>If anything this is an incomplete pass</t>
  </si>
  <si>
    <t>They will overturn this because its Texas</t>
  </si>
  <si>
    <t>RaiderRam</t>
  </si>
  <si>
    <t>Will be overturned</t>
  </si>
  <si>
    <t xml:space="preserve">  wreckem1959 said:       Are they going to overturn this pick?    Click to expand...   Wont be surprised</t>
  </si>
  <si>
    <t xml:space="preserve"> Wont be surprised</t>
  </si>
  <si>
    <t>My guess is incomplete</t>
  </si>
  <si>
    <t>Lets see if Tech gets screwed.</t>
  </si>
  <si>
    <t>RollinCrimson</t>
  </si>
  <si>
    <t xml:space="preserve">  redraider2007 said:       He just refuses to throw the ball away. He thinks he has to make a play every single snap.    Click to expand...  Jesus that wide receiver is a weak ass, he lost that ball ! Guy wanted it more than him Morton didnt do anything wrong</t>
  </si>
  <si>
    <t>Jesus that wide receiver is a weak ass, he lost that ball ! Guy wanted it more than him Morton didnt do anything wrong</t>
  </si>
  <si>
    <t>Ball on the ground. Incomplete pass</t>
  </si>
  <si>
    <t xml:space="preserve">  RollinCrimson said:       Jesus that wide receiver is a weak ass, he lost that ball ! Guy wanted it more than him Morton didnt do anything wrong    Click to expand...  Nah... it was a poor pass... but we should have fought harder for it....</t>
  </si>
  <si>
    <t>Nah... it was a poor pass... but we should have fought harder for it....</t>
  </si>
  <si>
    <t>Are these longhorn home team announcers?</t>
  </si>
  <si>
    <t xml:space="preserve">  TxTchRr said:       Talent gap on the lines is massive.    Click to expand...  Every position. Every year. They're big, athletic 5 stars but if you don't lay over like a punk like Bradley (i re watched the play, that's on him) on that int, there's opportunities to decrease the talent gap and win.</t>
  </si>
  <si>
    <t>Every position. Every year. They're big, athletic 5 stars but if you don't lay over like a punk like Bradley (i re watched the play, that's on him) on that int, there's opportunities to decrease the talent gap and win.</t>
  </si>
  <si>
    <t>Looks like Texas is going to punt</t>
  </si>
  <si>
    <t xml:space="preserve">  4RunnerRaider said:       Our WR are a bunch ps. They arent aggressive at all. Hopefully the new WRs are better    Click to expand...    Yet we still wont play the kids behind them.   So dumb.</t>
  </si>
  <si>
    <t xml:space="preserve">  Yet we still wont play the kids behind them.   So dumb.</t>
  </si>
  <si>
    <t>At least they didnt give Texas a bunch of unearned yards on that play.</t>
  </si>
  <si>
    <t>Calling it incomplete was always going to happen even if it wasn't.. because that makes things easier on the crew....</t>
  </si>
  <si>
    <t>Yup. There you go. Play overturned</t>
  </si>
  <si>
    <t>Of course</t>
  </si>
  <si>
    <t>Big break there, huge break even, offense needs to get something going</t>
  </si>
  <si>
    <t>Thats huge. Big momentum swing if we can march down the field here.</t>
  </si>
  <si>
    <t xml:space="preserve">  Guardians4312 said:       Someone tell this announcer he is wearing burnt orange.  Not a chance in hell this is simultaneous    Click to expand...  This was so GD predictable....announcers just slobbering all over future SEC member Texas.</t>
  </si>
  <si>
    <t>This was so GD predictable....announcers just slobbering all over future SEC member Texas.</t>
  </si>
  <si>
    <t>Decent stop by the D</t>
  </si>
  <si>
    <t>Defense gets teh stop... and yes, punt is the smart play here.... hopefully it gets into the endzone.</t>
  </si>
  <si>
    <t>CharcoalCody</t>
  </si>
  <si>
    <t>good bounce.  that could have been dangerous.</t>
  </si>
  <si>
    <t>McCray with a mean drop. Mills got away with a nasty hold, as well.</t>
  </si>
  <si>
    <t>That has to be caught. Not sure how many of those Behren has in his arm.</t>
  </si>
  <si>
    <t>Other drop shit</t>
  </si>
  <si>
    <t>CATCH THE ****ING BALL!</t>
  </si>
  <si>
    <t>I hate that our OL doesnt push the pile</t>
  </si>
  <si>
    <t>Ball dont lie btw  Thats a hold on Monroe</t>
  </si>
  <si>
    <t>Our WRs are fvcking embarrassing</t>
  </si>
  <si>
    <t>Catch the ball</t>
  </si>
  <si>
    <t>Process every WR</t>
  </si>
  <si>
    <t>Catch the fing ball. These WRs suck over and over again</t>
  </si>
  <si>
    <t>Wooooof</t>
  </si>
  <si>
    <t>Unbelievable McCray</t>
  </si>
  <si>
    <t>Our WR group is a major liability</t>
  </si>
  <si>
    <t>Dropped ball. Awful</t>
  </si>
  <si>
    <t>Catch the ball.   Catch the ball.   Drops all over the place.</t>
  </si>
  <si>
    <t>I never would have dreamed that Texas Tech would have a receiving core that is this terrible. There is not a single one that I care if they come back.</t>
  </si>
  <si>
    <t xml:space="preserve">  OGRaiderRed said:       Process every WR    Click to expand...  And their wr coach</t>
  </si>
  <si>
    <t>And their wr coach</t>
  </si>
  <si>
    <t>Mills is getting abused</t>
  </si>
  <si>
    <t>We suck</t>
  </si>
  <si>
    <t>I am so ****ing sick of this receiving group! Absolutely a trash unit</t>
  </si>
  <si>
    <t>Thats gotta be Macs first bad punt of the year</t>
  </si>
  <si>
    <t>Bottom of the screen was offsides.. no call</t>
  </si>
  <si>
    <t>End lined up In nuetral zone</t>
  </si>
  <si>
    <t>That was a clear blitz coming. Morton has to be ready with a hot read.</t>
  </si>
  <si>
    <t>And then the worse punt ever. Fantastic</t>
  </si>
  <si>
    <t>A traffic cone wouldve been as effective as 71 on that 3rd down</t>
  </si>
  <si>
    <t>what the fvck</t>
  </si>
  <si>
    <t>receivers and offensive line are a joke</t>
  </si>
  <si>
    <t>Worst receiver group Ive ever seen</t>
  </si>
  <si>
    <t xml:space="preserve">  rabidraider02 said:       And their wr coach    Click to expand...  Incredibly overpaid for having the worst corps Ive ever seen</t>
  </si>
  <si>
    <t>Incredibly overpaid for having the worst corps Ive ever seen</t>
  </si>
  <si>
    <t>Were just not doing the things that it takes to win this game. Great, throw by Morton. Drop.</t>
  </si>
  <si>
    <t>Can we see what we have in the freshman receivers!? This group is pathetic</t>
  </si>
  <si>
    <t>This is just sad.</t>
  </si>
  <si>
    <t>Mills got bitc3d on that sack. Whiiiiiiff</t>
  </si>
  <si>
    <t>This team checked out after ucf</t>
  </si>
  <si>
    <t>OL &amp; WR both need to be upgraded big time.</t>
  </si>
  <si>
    <t>Cover one time just once so we know its possible</t>
  </si>
  <si>
    <t>Mr_SoloDolo</t>
  </si>
  <si>
    <t>Again. Yall arent gonna like this. But this offense is severely limited because of a lack of talent. Specifically at WR</t>
  </si>
  <si>
    <t>Ben Roberts always looks like hes running in wet cement.</t>
  </si>
  <si>
    <t>we have zero chance with our OL</t>
  </si>
  <si>
    <t>They are just flat out better at every facet. No if ands or buts about it.</t>
  </si>
  <si>
    <t>This is a six win team. Not sure what everyone expected.</t>
  </si>
  <si>
    <t>Just playing like dogshit. Even our all conference punter shit the bed</t>
  </si>
  <si>
    <t>Our DBs are sloooooooow.    And cant catch.</t>
  </si>
  <si>
    <t>Too many guys shitting their pants and not making plays.  Not shaping up well.</t>
  </si>
  <si>
    <t>Brother nobody cam make a damn play. McCray drop; Mills whiffs; McNamara with a god awful punt.</t>
  </si>
  <si>
    <t>We have no chance.</t>
  </si>
  <si>
    <t>I think our guys have been paid off</t>
  </si>
  <si>
    <t>We cannot catch a football at all</t>
  </si>
  <si>
    <t>Jeezus Dunlap</t>
  </si>
  <si>
    <t>Can anyone on this fcking team catch?</t>
  </si>
  <si>
    <t>KRaider</t>
  </si>
  <si>
    <t>Y'all ever wonder how a high school football team would play against a college team?</t>
  </si>
  <si>
    <t>Good teams make plays Bad teams drop passes, potential interceptions  We arent good</t>
  </si>
  <si>
    <t>Catch the damn ball!!!!</t>
  </si>
  <si>
    <t>And then drop that INT.</t>
  </si>
  <si>
    <t>stdbtm17</t>
  </si>
  <si>
    <t>Tech doesnt have the athletes or the coaching to keep up.</t>
  </si>
  <si>
    <t>What a clown show</t>
  </si>
  <si>
    <t>Alright first dropped INT through the DBs hands. Just two more before we catch one</t>
  </si>
  <si>
    <t>koman1</t>
  </si>
  <si>
    <t>Nobody wants to make a play tonight</t>
  </si>
  <si>
    <t>Was hoping we wouldn't play nervous. Fk.</t>
  </si>
  <si>
    <t>We are going to get killed. Too many missed opportunities</t>
  </si>
  <si>
    <t>Someone catch the goddamn football</t>
  </si>
  <si>
    <t>Do our players have money on UT? Just wow.</t>
  </si>
  <si>
    <t>Were pissing down our leg.</t>
  </si>
  <si>
    <t>We are not going to catch one important ball tonight... the missed INT... the given up INT..... the missed deep ball... another missed INT..</t>
  </si>
  <si>
    <t>Tech up 16 with 4 min to go.</t>
  </si>
  <si>
    <t>MAKE A FUCCHHINGGGG PLAY DAMMIT!!!!</t>
  </si>
  <si>
    <t>We are allergic to making plays</t>
  </si>
  <si>
    <t>Two massive drops on both sides of the ball in back to back drives. Hard to be competitive with that.</t>
  </si>
  <si>
    <t>Man defense getting stops and offense cant seem to get going. Ive seen this one before</t>
  </si>
  <si>
    <t>Dunlap just drops the damn ball. Man, Tech is just shitting their pants at the moment.</t>
  </si>
  <si>
    <t>Finally get some pressure and then nobody is in the same zip code as a Texas receiver   Then we arent ready to pick off a RB throw  Lmao</t>
  </si>
  <si>
    <t>Pat watching these WRs</t>
  </si>
  <si>
    <t>You are a division 1 athlete catch the damn ball!!!!!</t>
  </si>
  <si>
    <t>We need a near perfect game to win this one and weve had drops by the WRs, interceptions and dropped interceptions</t>
  </si>
  <si>
    <t>Remember earlier in the week when Joey said he had to reevaluate the make up of the roster? He wasnt kidding</t>
  </si>
  <si>
    <t>Linebacker should have tipped that also....</t>
  </si>
  <si>
    <t>Guys we have had literally everything go wrong in this game and were only down 10. This next drive is huge. We can move the ball on them. Its poor WR play thats killed us the last couple of drives.</t>
  </si>
  <si>
    <t>McNamaras awful punt gives UT a score</t>
  </si>
  <si>
    <t xml:space="preserve">  Mr_SoloDolo said:       Again. Yall arent gonna like this. But this offense is severely limited because of a lack of talent. Specifically at WR    Click to expand...   You don't say....</t>
  </si>
  <si>
    <t xml:space="preserve"> You don't say....</t>
  </si>
  <si>
    <t>These dudes were daring Drae to return it and he finally made something out of it</t>
  </si>
  <si>
    <t>kctidwell24</t>
  </si>
  <si>
    <t>How has a team either  held under 100 ut points or even gained a yard on them. This announcer has made it clear that the first 5 rounds of the draft will all be part of this team. They are all good enough to be the 1st overall pick but some will have to wait because of their own teammates</t>
  </si>
  <si>
    <t>chs98</t>
  </si>
  <si>
    <t>Was that not a targeting on Tahj? Hope he isnt hurt. He didnt come back in after that play. It was a cheapmahot</t>
  </si>
  <si>
    <t xml:space="preserve">  rabidraider02 said:       Can anyone on this fcking team catch?    Click to expand...   Apparently not.</t>
  </si>
  <si>
    <t xml:space="preserve"> Apparently not.</t>
  </si>
  <si>
    <t xml:space="preserve">  wreckemtech5 said:       We are going to get killed. Too many missed opportunities    Click to expand...  Actually feel opposite. Not a damn thing going our way and only down 10. Put together a single drive and its a game</t>
  </si>
  <si>
    <t>Actually feel opposite. Not a damn thing going our way and only down 10. Put together a single drive and its a game</t>
  </si>
  <si>
    <t xml:space="preserve">  NYRaider said:       Guys we have had literally everything go wrong in this game and were only down 10. This next drive is huge. We can move the ball on them. Its poor WR play thats killed us the last couple of drives.    Click to expand...   Yup. We pretty much have screwed everything up that can be s reward up.</t>
  </si>
  <si>
    <t xml:space="preserve"> Yup. We pretty much have screwed everything up that can be s reward up.</t>
  </si>
  <si>
    <t xml:space="preserve">  NYRaider said:       Guys we have had literally everything go wrong in this game and were only down 10. This next drive is huge. We can move the ball on them. Its poor WR play thats killed us the last couple of drives.    Click to expand...  Or, we could just give it to the best player on the team and let him go to work.</t>
  </si>
  <si>
    <t>Or, we could just give it to the best player on the team and let him go to work.</t>
  </si>
  <si>
    <t>Our edge rushers are Dll quality. Not Dl.</t>
  </si>
  <si>
    <t xml:space="preserve">  Jordon232 said:       You are a division 1 athlete catch the damn ball!!!!!    Click to expand...  Ive posted this in the threads weekly but these mfs miss 3 before they catch one without fail</t>
  </si>
  <si>
    <t>Ive posted this in the threads weekly but these mfs miss 3 before they catch one without fail</t>
  </si>
  <si>
    <t>Tahj</t>
  </si>
  <si>
    <t>Tahj MFIN Brooks</t>
  </si>
  <si>
    <t>AustinRaider6</t>
  </si>
  <si>
    <t>Stay in it.  Dont give up.  Weve had opportunities</t>
  </si>
  <si>
    <t>Tahj,  Have my babies</t>
  </si>
  <si>
    <t>Wow.  Just fcking wow.   Beast</t>
  </si>
  <si>
    <t xml:space="preserve">  GrimTrader said:       Or, we could just give it to the best player on the team and let him go to work.    Click to expand...  Hes running all over them. We can score on these guys.</t>
  </si>
  <si>
    <t>Hes running all over them. We can score on these guys.</t>
  </si>
  <si>
    <t>You cant miss that throw</t>
  </si>
  <si>
    <t xml:space="preserve">  NYRaider said:       Guys we have had literally everything go wrong in this game and were only down 10. This next drive is huge. We can move the ball on them. Its poor WR play thats killed us the last couple of drives.    Click to expand...  I said this early 2018 OU too...</t>
  </si>
  <si>
    <t>I said this early 2018 OU too...</t>
  </si>
  <si>
    <t>This team doesnt deserve Tahj.</t>
  </si>
  <si>
    <t>Why are you passing.  Why.</t>
  </si>
  <si>
    <t xml:space="preserve">  LakeRanger said:       Kittley doesnt deserve Tahj.    Click to expand...  FIFY</t>
  </si>
  <si>
    <t>FIFY</t>
  </si>
  <si>
    <t>Are these announcers serious????   Tahj Brooks wanted to go to Texas   Fvck off</t>
  </si>
  <si>
    <t>He wanted to go to Texas   F*** these guys!</t>
  </si>
  <si>
    <t>Morton has gotta be better... I know it is probalby the shoulder and that sucks... but gotta hit open guys.</t>
  </si>
  <si>
    <t>Tech up 18 with 1:30 to play</t>
  </si>
  <si>
    <t>Probably the most clear PI Ive ever seen</t>
  </si>
  <si>
    <t>Come on Tech. Time for a comeback!</t>
  </si>
  <si>
    <t>Techs execution is awful</t>
  </si>
  <si>
    <t>Was fixing to go nuts if PI isnt called there!</t>
  </si>
  <si>
    <t>MORTON AHHHH</t>
  </si>
  <si>
    <t>I actually cant believe that fan in the endzone is pissed about this being called lmao</t>
  </si>
  <si>
    <t>Cant decide whos worse.   Tech WRs or Tech OL</t>
  </si>
  <si>
    <t>Holy shit these announcers are biased</t>
  </si>
  <si>
    <t>Just heard Brian Jensen yell TDRR so loud next to us</t>
  </si>
  <si>
    <t>They got tangled up? He was borderline beating the receiver down....</t>
  </si>
  <si>
    <t>Tangled p? Its called interference idiot</t>
  </si>
  <si>
    <t>Kittley deserves to be fired if we don't run it here.</t>
  </si>
  <si>
    <t>There was no reason to pass 3 times in a row after Brooks has gotten going.   None.  Bailed out on the PI</t>
  </si>
  <si>
    <t>TOUCHDOWN RED RAIDERS</t>
  </si>
  <si>
    <t>Only Kittley would got 3 passes in a row after a 9yard carry then a 25 yard carry</t>
  </si>
  <si>
    <t>Great answer</t>
  </si>
  <si>
    <t>Good play call there.   Keep some momentum</t>
  </si>
  <si>
    <t>A response. Love it</t>
  </si>
  <si>
    <t>Good call kittley</t>
  </si>
  <si>
    <t>Lets go baby!!</t>
  </si>
  <si>
    <t>Not dead yet boys</t>
  </si>
  <si>
    <t>yay</t>
  </si>
  <si>
    <t>That was a nice play call and execution.   This team fights... even if they aren't always in the best position to fight...</t>
  </si>
  <si>
    <t>Nice response.</t>
  </si>
  <si>
    <t>Pat watching these WRs like Leo watching TV</t>
  </si>
  <si>
    <t>Nice answer right there.  Great job, boys!</t>
  </si>
  <si>
    <t>rcarlson2503</t>
  </si>
  <si>
    <t>Tech owns Michigan</t>
  </si>
  <si>
    <t>Maybe the jitters are out.  Lfg</t>
  </si>
  <si>
    <t>I want @Beatles to review that 3rd down play.   There was an opportunity for a wide open slant. But the inside WR runs a vert.</t>
  </si>
  <si>
    <t>paddysk</t>
  </si>
  <si>
    <t>The level of analysis on the PI call was something.</t>
  </si>
  <si>
    <t>ttu_porters</t>
  </si>
  <si>
    <t>Love the fight  Keep bringing it Wreckem</t>
  </si>
  <si>
    <t>Us being down only 3 heading to the 2nd of this game might be one of the biggest miracles Ive seen in a while from a Tech team  We were bent over most of that quarter</t>
  </si>
  <si>
    <t>We've played mostly like dog poop and we are only down 3.</t>
  </si>
  <si>
    <t>Great job on the kick return and strong drive for a TD. Hanging in there despite some huge mistakes earlier.</t>
  </si>
  <si>
    <t xml:space="preserve">  FiscalKliff said:       Actually feel opposite. Not a damn thing going our way and only down 10. Put together a single drive and its a game    Click to expand...     </t>
  </si>
  <si>
    <t>Turnover coming boys</t>
  </si>
  <si>
    <t>We shut the crowd up</t>
  </si>
  <si>
    <t>for as bad as that first quarter felt, not bad.</t>
  </si>
  <si>
    <t>We just kicked Michigans ass boys.</t>
  </si>
  <si>
    <t>Game started in the worst possible way, but only down three after the first quarter. We have to get a defensive turnover</t>
  </si>
  <si>
    <t>Tech beats Michigan by 16, 73-57, goes 2-1 in Nassau, only loss to tournament champs, Villanova.</t>
  </si>
  <si>
    <t>ewers getting the ball out so fast. Need to find a way to disrupt their quick stuff</t>
  </si>
  <si>
    <t>Weve had two big WR drops and two potential INTs and are only down 3.  Lets capitalize and rally.</t>
  </si>
  <si>
    <t>PirateMatador</t>
  </si>
  <si>
    <t>Cant believe they called that DPI correctly, have seen it not called 50 times in the last 20 years. Cold day in hell and it actually happened.</t>
  </si>
  <si>
    <t xml:space="preserve">  RaiderRam said:       We just kicked Michigans ass boys.    Click to expand...  Again.</t>
  </si>
  <si>
    <t>Again.</t>
  </si>
  <si>
    <t>Wowonly to this team</t>
  </si>
  <si>
    <t>GARaider</t>
  </si>
  <si>
    <t>Jeeebus....that is typical Tech.</t>
  </si>
  <si>
    <t>And right on que per usual!</t>
  </si>
  <si>
    <t>Beautiful</t>
  </si>
  <si>
    <t>Who ****ed that one up?</t>
  </si>
  <si>
    <t>Good job coming out prepared for the 2nd quarter</t>
  </si>
  <si>
    <t>First play of the quarter unbelievable</t>
  </si>
  <si>
    <t>Matador Z</t>
  </si>
  <si>
    <t>Our LBs and DBs are pretty good at picking up blocks.</t>
  </si>
  <si>
    <t>lol yea Deruyter is Amazing yall!</t>
  </si>
  <si>
    <t>No Jacob Rodriguez hurts</t>
  </si>
  <si>
    <t>What was Ramirez doing?</t>
  </si>
  <si>
    <t>go get some linebackers in the portal should have did it this year what is bryce doing?</t>
  </si>
  <si>
    <t>welp</t>
  </si>
  <si>
    <t>Bryce ran into the wrong hole</t>
  </si>
  <si>
    <t xml:space="preserve">  J. Apodaca said:       for as bad as that first quarter felt, not bad.    Click to expand...  Not so fast my friend.</t>
  </si>
  <si>
    <t>Not so fast my friend.</t>
  </si>
  <si>
    <t>Geez, does Baskerville even break 5.0 on his 40 time?</t>
  </si>
  <si>
    <t>Holding</t>
  </si>
  <si>
    <t>Remember when earlier I said our DBs were slow?    Still true.</t>
  </si>
  <si>
    <t>our LB play has been so bad all year.  Hopefully we can get a dude in the portal.</t>
  </si>
  <si>
    <t>Texas just has too many weapons</t>
  </si>
  <si>
    <t>Had too many depth guys in at once and thats what can happen. 3, 8, 19, 93.</t>
  </si>
  <si>
    <t>raiderfan77</t>
  </si>
  <si>
    <t>Texas on pace for 800 yards of offense.</t>
  </si>
  <si>
    <t>it sure would have been nice to have Jacob Rodriquez</t>
  </si>
  <si>
    <t>Ramirez, thats just awful man</t>
  </si>
  <si>
    <t>TTwin</t>
  </si>
  <si>
    <t>Horrible read and reaction by Ramirez</t>
  </si>
  <si>
    <t>chaseallen_44</t>
  </si>
  <si>
    <t>Sure would be nice to have Rodriguez.</t>
  </si>
  <si>
    <t>This is where you miss Daniel Rodriquez....Good God!</t>
  </si>
  <si>
    <t>Bryce Ramirez is not a good LB.  Love the dude, but he should not be playing heavy snaps.  I wonder if Jacob Rodriguez would have read that play?</t>
  </si>
  <si>
    <t>Total fing breakdown.  Ramirez took himself out of the play. Momentum killer</t>
  </si>
  <si>
    <t>Between this game and the glitchy app.  Might just call it a night</t>
  </si>
  <si>
    <t>TTU09NC</t>
  </si>
  <si>
    <t>They are obviously better. It stings less when you realize that. At every damn position.</t>
  </si>
  <si>
    <t>mattmav45</t>
  </si>
  <si>
    <t>That play doesnt happen with Rodriguez playing. Pretty disappointing.  Infer from this what you will.  IMO.</t>
  </si>
  <si>
    <t>Horribly designed play</t>
  </si>
  <si>
    <t>Brady Boyd hasnt played all year. Wtf is he playing?!</t>
  </si>
  <si>
    <t>Brooks gets going?  Pass pass pass</t>
  </si>
  <si>
    <t>Hopefully the guys McGuire is recruiting will perform better.</t>
  </si>
  <si>
    <t>Why does #2 keep diving forward ??</t>
  </si>
  <si>
    <t>5 straight pass calls</t>
  </si>
  <si>
    <t>J25TxTech</t>
  </si>
  <si>
    <t>Need points here or they could blow this thing open.</t>
  </si>
  <si>
    <t>touchdown tech. GREATEST RUN FOR UT IN HISTORY. THIS TEXAS TEAM MAY BE THE GREATEST TEAM IN HISTORY!!!!!!!!!!!  - Jack wagon announcer.</t>
  </si>
  <si>
    <t xml:space="preserve">  bustossa said:       Why does #2 keep diving forward ??    Click to expand...  it gives us more yards. Giving up is from when you start the slide</t>
  </si>
  <si>
    <t>it gives us more yards. Giving up is from when you start the slide</t>
  </si>
  <si>
    <t>Illegal snap    On a ball that wasnt snapped.  Neat.</t>
  </si>
  <si>
    <t xml:space="preserve">  bustossa said:       Why does #2 keep diving forward ??    Click to expand...  Because if you slide, it is pretty much where ever you are -4 yards.</t>
  </si>
  <si>
    <t>Because if you slide, it is pretty much where ever you are -4 yards.</t>
  </si>
  <si>
    <t>NJRaider</t>
  </si>
  <si>
    <t>Team speed we look slow.   Also someone teach Morten to slide.</t>
  </si>
  <si>
    <t>This one is following the Oregon script. Morton isnt going to throw the pick 6 at the end.</t>
  </si>
  <si>
    <t>Hate pass routes that originate behind the line of scrimmage</t>
  </si>
  <si>
    <t>6 straight pass calls</t>
  </si>
  <si>
    <t>raidrs1</t>
  </si>
  <si>
    <t>Just refuses to run the ball!</t>
  </si>
  <si>
    <t>our passing game is a dumpster fire lmao</t>
  </si>
  <si>
    <t>Guess kittley didnt get joeys message that we need to run the ball</t>
  </si>
  <si>
    <t>7 straight pass calls</t>
  </si>
  <si>
    <t>Our OL is getting abused tonight.</t>
  </si>
  <si>
    <t>My goodness</t>
  </si>
  <si>
    <t>Our OL is trash</t>
  </si>
  <si>
    <t>Joey said we need to run the ball and get ahead and we come out with 7 straight pass plays.</t>
  </si>
  <si>
    <t>Fvck off Kittley. Run the fvcking ball asshole</t>
  </si>
  <si>
    <t>Brooks doesnt touch the ball one time on that drive</t>
  </si>
  <si>
    <t>Falling apart</t>
  </si>
  <si>
    <t>they finally got there, shouldve blocked the first two</t>
  </si>
  <si>
    <t>They've been right there all night and get there on the punt. Woof.</t>
  </si>
  <si>
    <t>Our offensive line is ass.</t>
  </si>
  <si>
    <t>OL communication is shit.....just giving free runners to Morton.  Awful.</t>
  </si>
  <si>
    <t>This offensive line needs to go home</t>
  </si>
  <si>
    <t>Game overrrrr</t>
  </si>
  <si>
    <t xml:space="preserve">  mxraider said:       This one is following the Oregon script. Morton isnt going to throw the pick 6 at the end.    Click to expand...   I wish this game would follow the Oregon script, but feels like its heading for a blowout.</t>
  </si>
  <si>
    <t xml:space="preserve"> I wish this game would follow the Oregon script, but feels like its heading for a blowout.</t>
  </si>
  <si>
    <t>lol wow</t>
  </si>
  <si>
    <t>That snap fluttered like a damn butterfly</t>
  </si>
  <si>
    <t>McNamara has gone back to long strides. Bad idea.</t>
  </si>
  <si>
    <t>Welp, Im out. You boys take it home.  Good win by the basketball boys though.</t>
  </si>
  <si>
    <t>Im minutes away from flipping to the Stars game.  Were losing this by 50</t>
  </si>
  <si>
    <t>I thought coach said we got to run the ball.. somone pass it on to kittley</t>
  </si>
  <si>
    <t>Six win season and blow out against Texas.   This season was a failure on all levels from coaches to players to everything</t>
  </si>
  <si>
    <t>We are UTs Super Bowl</t>
  </si>
  <si>
    <t>Tech is now imploding</t>
  </si>
  <si>
    <t>Please god cut Jayden York from the team.</t>
  </si>
  <si>
    <t>Fvcking kittley. Pass pass pass pass pass pass. You are fvcking terrible.</t>
  </si>
  <si>
    <t>Our pass plays take too long to develop. Our OL sucks at pass protection. Run the ball, quick passes.</t>
  </si>
  <si>
    <t xml:space="preserve">  jkolb said:       Joey said we need to run the ball and get ahead and we come out with 7 straight pass plays.    Click to expand...  You have to wonder what the communication is between them.</t>
  </si>
  <si>
    <t>You have to wonder what the communication is between them.</t>
  </si>
  <si>
    <t>OL is sh*t</t>
  </si>
  <si>
    <t>Good gosh. Offense is inept and I can add special teams to that.</t>
  </si>
  <si>
    <t>Lol might be turning this one off early</t>
  </si>
  <si>
    <t>Coldwater5</t>
  </si>
  <si>
    <t>Why. Arent. We. Running. Brooks. ?</t>
  </si>
  <si>
    <t>The rout is on.</t>
  </si>
  <si>
    <t>Again. Pissing down our leg.</t>
  </si>
  <si>
    <t>knew they were going to get there eventually kids is terrible</t>
  </si>
  <si>
    <t>Theyre sending their backers every single play. We dont have anything to counter that? Geez our offense sucks so bad</t>
  </si>
  <si>
    <t>Can we just line up and kick the ****in ball instead of doing all this exotic shifting.  What was York doing there?  Pathetic.</t>
  </si>
  <si>
    <t>York may need to be benched for the next few years. What a stupid costly missed assignment</t>
  </si>
  <si>
    <t>Well, that was not an optimal punt attempt.</t>
  </si>
  <si>
    <t>Men against boys. Id be surprised if we are within 4TDs at the end.</t>
  </si>
  <si>
    <t>Good job 16. Great effort</t>
  </si>
  <si>
    <t xml:space="preserve">Tech looks so damn disorganized. </t>
  </si>
  <si>
    <t>We play and process at a speed 3 notches below Texas.    Embarrassing how situationally clueless Morton is.</t>
  </si>
  <si>
    <t>Fire that motherfvcker Kittley tomorrow. That sack of shit didn't run it one time that last drive.</t>
  </si>
  <si>
    <t>Im sorry, but enough with Kittley.   Its time Joey.  He aint the guy.</t>
  </si>
  <si>
    <t>Thank goodness we pay Kenny Perry 1 mil a year.</t>
  </si>
  <si>
    <t>I dont know I mean why not give it to the fvcking NFL running back</t>
  </si>
  <si>
    <t>Just a great job play calling Kittley. No hand offs to Brooks. What a clown</t>
  </si>
  <si>
    <t>Clive Bixby</t>
  </si>
  <si>
    <t>Coaching staff is AWFUL this game! A-W-F-U-L!</t>
  </si>
  <si>
    <t>This is about to be really, really ugly.</t>
  </si>
  <si>
    <t>Well that wasn't a very fun first quarter. This UT team is the first one since Mack Brown where I can actually see the paper talent coming through on the field. It's going to be a long night.</t>
  </si>
  <si>
    <t xml:space="preserve">  TTU15Fan said:       You have to wonder what the communication is between them.    Click to expand...  Hopefully nonexistent in the near future.</t>
  </si>
  <si>
    <t>Hopefully nonexistent in the near future.</t>
  </si>
  <si>
    <t xml:space="preserve">  jkolb said:       Joey said we need to run the ball and get ahead and we come out with 7 straight pass plays.    Click to expand...  Hes the HC and in charge. Somehow he never overrules Kittley.</t>
  </si>
  <si>
    <t>Hes the HC and in charge. Somehow he never overrules Kittley.</t>
  </si>
  <si>
    <t>They are bringing pressure on every play and on special teams.   Have to adjust.</t>
  </si>
  <si>
    <t>highaltnm</t>
  </si>
  <si>
    <t>Feed Brooks. Wtf is Joey doing? Hes got to step in.</t>
  </si>
  <si>
    <t xml:space="preserve">  TTU15Fan said:       You have to wonder what the communication is between them.    Click to expand...  He is the fcking head coach.  I would wxpect it to be extremely short and pointed</t>
  </si>
  <si>
    <t>He is the fcking head coach.  I would wxpect it to be extremely short and pointed</t>
  </si>
  <si>
    <t>un5toppa6le</t>
  </si>
  <si>
    <t>Men vs boys.  That goes for the coaches too</t>
  </si>
  <si>
    <t>jtpmd46</t>
  </si>
  <si>
    <t>Watch this game.and understand why we are not elite</t>
  </si>
  <si>
    <t>It's 2:48 am. I'll give it til 3am</t>
  </si>
  <si>
    <t>TylerHolloway</t>
  </si>
  <si>
    <t>Dropping pics, bad defense, and OL not blocking ANYONE.   Going to be a long night if we dont figure some stuff out.</t>
  </si>
  <si>
    <t>Lol @ anyone who wants to keep playing UT.  This program has proven over multiple decades that it simply isnt up to the task to compete with UT on a consistent basis in football.</t>
  </si>
  <si>
    <t xml:space="preserve">  B. Golan said:       Not dead yet boys    Click to expand...  Now, our breathing is becoming more erratic.</t>
  </si>
  <si>
    <t>Now, our breathing is becoming more erratic.</t>
  </si>
  <si>
    <t>So much for playing a perfect game on the road</t>
  </si>
  <si>
    <t>Tahj with 8 yards a pop and we didnt run it once. Kittley is a absolute moron</t>
  </si>
  <si>
    <t xml:space="preserve">  Estebanito said:       Six win season and blow out against Texas.   This season was a failure on all levels from coaches to players to everything    Click to expand...  Thought u were gonna stop watching ?</t>
  </si>
  <si>
    <t>Thought u were gonna stop watching ?</t>
  </si>
  <si>
    <t>You cant make this many mistakes and play with these guys.</t>
  </si>
  <si>
    <t>Never fails on national TV,  we play like warmed over shit. Totally inept look, coaches and players ass so uptight couldnt drive a nail thru it.</t>
  </si>
  <si>
    <t>82 Matador</t>
  </si>
  <si>
    <t>60 minutes of</t>
  </si>
  <si>
    <t>This is 100% being reactive but I could give a sht if anyone on the starting OL entered the portal.</t>
  </si>
  <si>
    <t>It's over boys, time to watch a some christmas movies.   Kittley needs to run the damn ball but hey at least UT gets the ball to start the half</t>
  </si>
  <si>
    <t>You could see UT was going to bring the house on 3rd down.  Why no quick pass to TE, he was wide open.  We are beating ourself.  then our punter takes a stutter strep.</t>
  </si>
  <si>
    <t xml:space="preserve">  raiderfan77 said:       Our pass plays take too long to develop. Our OL sucks at pass protection. Run the ball, quick passes.    Click to expand...   This. But ZK is a big brain genius according to Golan so we need to let him do his magic and shut up.</t>
  </si>
  <si>
    <t xml:space="preserve"> This. But ZK is a big brain genius according to Golan so we need to let him do his magic and shut up.</t>
  </si>
  <si>
    <t>Level said that was a new look on punt protect. KP probably shouldve left that in the drafts.</t>
  </si>
  <si>
    <t>Brooks is averaging 9 yards a carry.  Kittley didnt run him one single time that drive. The most clueless OC weve had in my lifetime, there is no doubt.</t>
  </si>
  <si>
    <t>McNamara took too long to get the ball off. Result block. Our punt team with back to back screw ups</t>
  </si>
  <si>
    <t>This team has folded when they see the Longhorn logo for all 100 years we have existed.</t>
  </si>
  <si>
    <t>Was Brooks even in as a blocker on the recent sack?</t>
  </si>
  <si>
    <t>VivaTerlingua</t>
  </si>
  <si>
    <t xml:space="preserve">  redraider2007 said:       This is about to be really, really ugly.    Click to expand...  I am not currently enjoying my time at DKR Texas Memorial Titos UFCU Stadium very much.</t>
  </si>
  <si>
    <t>I am not currently enjoying my time at DKR Texas Memorial Titos UFCU Stadium very much.</t>
  </si>
  <si>
    <t xml:space="preserve">  redraider2007 said:       You cant make this many mistakes and play with these guys.    Click to expand...  We honestly couldn't afford to make one mistake man. This UT team is 100% worthy of a CFP berth.</t>
  </si>
  <si>
    <t>We honestly couldn't afford to make one mistake man. This UT team is 100% worthy of a CFP berth.</t>
  </si>
  <si>
    <t xml:space="preserve">  AustinRaider6 said:       Brooks gets going?  Pass pass pass    Click to expand...  Right after McGuire says we gotta get Brooks going on 1st down.</t>
  </si>
  <si>
    <t>Right after McGuire says we gotta get Brooks going on 1st down.</t>
  </si>
  <si>
    <t xml:space="preserve">  jkolb said:       Joey said we need to run the ball and get ahead and we come out with 7 straight pass plays.    Click to expand...  Guess he assumed that the sideline reporter would tell Kittley.</t>
  </si>
  <si>
    <t>Guess he assumed that the sideline reporter would tell Kittley.</t>
  </si>
  <si>
    <t>RRRoundRock</t>
  </si>
  <si>
    <t>I miss playing aggy but I won't miss playing these insufferable pricks.</t>
  </si>
  <si>
    <t>Tech Addict 06</t>
  </si>
  <si>
    <t>Damn this is ugly. Were getting worked over on all sides.  Losing by 50 tonight is going to suck.</t>
  </si>
  <si>
    <t>AtlanticBeachRaider</t>
  </si>
  <si>
    <t>We look like a bunch of scrubs</t>
  </si>
  <si>
    <t xml:space="preserve">  TylerHolloway said:       Dropping pics, bad defense, and OL not blocking ANYONE.  Going to be a long night if we dont figure some stuff out.    Click to expand...   Two drops by receivers, both would have gained big yardageand one ended up as a turnover. The other led to a bad punt and easy scoring territory for UT. We are really good at shooting ourselves in the foot.</t>
  </si>
  <si>
    <t xml:space="preserve"> Two drops by receivers, both would have gained big yardageand one ended up as a turnover. The other led to a bad punt and easy scoring territory for UT. We are really good at shooting ourselves in the foot.</t>
  </si>
  <si>
    <t>naturalraider</t>
  </si>
  <si>
    <t xml:space="preserve">  txtech8406 said:       We play and process at a speed 3 notches below Texas.   Embarrassing how situationally clueless Morton is.    Click to expand...  Are you kidding? Morton hasnt had a chance.</t>
  </si>
  <si>
    <t>Are you kidding? Morton hasnt had a chance.</t>
  </si>
  <si>
    <t>They're fired up.  We walked into a buzz saw circa Norman 2008.</t>
  </si>
  <si>
    <t>Cat playing with its nervous food.</t>
  </si>
  <si>
    <t xml:space="preserve">  AustinRaider6 said:       Brooks is averaging 9 yards a carry.  Kittley didnt run him one single time that drive. The most clueless OC weve had in my lifetime, there is no doubt.    Click to expand...  Looks like he panicked just like KSU. Not great.</t>
  </si>
  <si>
    <t>Looks like he panicked just like KSU. Not great.</t>
  </si>
  <si>
    <t>Theyve given up.</t>
  </si>
  <si>
    <t>If Kittley doesn't get fired eventually Joey is going to be. He has to be the stupidest son of a bitch to ever call plays for Tech. It's hilarious  McGuire says we are going to run the ball during the time out and then dumbass doesn't run it once.</t>
  </si>
  <si>
    <t>How can worthy be that open</t>
  </si>
  <si>
    <t>Mika28</t>
  </si>
  <si>
    <t>I still believe. Let's go Tech. Morton Magic.</t>
  </si>
  <si>
    <t>Ja'Tavion Sanders is down, obviously in a lot of pain.</t>
  </si>
  <si>
    <t>Here we go.   Announcers even gonna push the penalty agenda.</t>
  </si>
  <si>
    <t xml:space="preserve">  chaseallen_44 said:       Tech looks so damn disorganized.     Click to expand...    Thats one of those things I thought this staff would be good at: Focusing on smart football, few penalties, fewer missed assignments, lining up correctly.    We show so much ineptitude every GD game.</t>
  </si>
  <si>
    <t xml:space="preserve">  Thats one of those things I thought this staff would be good at: Focusing on smart football, few penalties, fewer missed assignments, lining up correctly.    We show so much ineptitude every GD game.</t>
  </si>
  <si>
    <t xml:space="preserve">  lamanfromtx said:       Theyve given up.    Click to expand...   Don't agree just yet.</t>
  </si>
  <si>
    <t xml:space="preserve"> Don't agree just yet.</t>
  </si>
  <si>
    <t>Zach Kittley is a loser and I wont be bending on this.  Theres zero excuse for this shit at this point.</t>
  </si>
  <si>
    <t xml:space="preserve">  Techbassn said:       Tahj with 8 yards a pop and we didnt run it once. Kittley is a absolute moron    Click to expand...   It's so infuriating.</t>
  </si>
  <si>
    <t xml:space="preserve"> It's so infuriating.</t>
  </si>
  <si>
    <t>Radio guys are saying Texas is getting away with holding.  Sure would be nice if we held them to a fg  I will add to the criticism of the OC. Brooks is averaging nine yards a carry, and we throw seven straight passes</t>
  </si>
  <si>
    <t xml:space="preserve">  TechAdvisor said:       They're fired up.  We walked into a buzz saw circa Norman 2008.    Click to expand...  But we are killing ourselves.</t>
  </si>
  <si>
    <t>But we are killing ourselves.</t>
  </si>
  <si>
    <t xml:space="preserve">  TechAdvisor said:       They're fired up.  We walked into a buzz saw circa Norman 2008.    Click to expand...   Thats no excuse for our guys dropping the ball when it softly hits them in the hands. 3 massive drops so far.</t>
  </si>
  <si>
    <t xml:space="preserve"> Thats no excuse for our guys dropping the ball when it softly hits them in the hands. 3 massive drops so far.</t>
  </si>
  <si>
    <t>**** this announcer</t>
  </si>
  <si>
    <t>Sanders tackled two of our guys on that play.</t>
  </si>
  <si>
    <t xml:space="preserve">  GrimTrader said:       If Kittley doesn't get fired eventually Joey is going to be. He has to be the stupidest son of a bitch to ever call plays for Tech. It's hilarious  McGuire says we are going to run the ball during the time out and then dumbass doesn't run it once.    Click to expand...  I hope Joey isnt doing the nice guy thing letting kittley do his thing not saying anything chew him out on the headset tell him to give your best player the damn ball!!</t>
  </si>
  <si>
    <t>I hope Joey isnt doing the nice guy thing letting kittley do his thing not saying anything chew him out on the headset tell him to give your best player the damn ball!!</t>
  </si>
  <si>
    <t xml:space="preserve">  NYRaider said:       Looks like he panicked just like KSU. Not great.    Click to expand...  They adjusted and stacked box. If ol blocks we complete passes loosen it up again OL sucks receivers suck  I dont blame Kittley anymore</t>
  </si>
  <si>
    <t>They adjusted and stacked box. If ol blocks we complete passes loosen it up again OL sucks receivers suck  I dont blame Kittley anymore</t>
  </si>
  <si>
    <t xml:space="preserve">  babyphil said:       **** this announcer    Click to expand...  Tried to tell people on here this week that Dusty would be a massive UT fan in this game.</t>
  </si>
  <si>
    <t>Tried to tell people on here this week that Dusty would be a massive UT fan in this game.</t>
  </si>
  <si>
    <t xml:space="preserve">  Guardians4312 said:       Here we go.  Announcers even gonna push the penalty agenda.    Click to expand...  Turn off those stupid, gutless biased bastards who are slobbering all over Texas.  Listen to our radio guys.</t>
  </si>
  <si>
    <t>Turn off those stupid, gutless biased bastards who are slobbering all over Texas.  Listen to our radio guys.</t>
  </si>
  <si>
    <t xml:space="preserve">  wreckem1959 said:       Radio guys are saying Texas is getting away with holding.  Sure would be nice if we held them to a fg    Click to expand...  Both their TDs had holds IMO. Both on AD Mitchell  One was bad on Rabbit  The other was weak against Lux on the big run. Still need to fill the hole there tho</t>
  </si>
  <si>
    <t>Both their TDs had holds IMO. Both on AD Mitchell  One was bad on Rabbit  The other was weak against Lux on the big run. Still need to fill the hole there tho</t>
  </si>
  <si>
    <t xml:space="preserve">  redraider2007 said:       But we are killing ourselves.    Click to expand...   Because they're playing scared. Play calls aside.</t>
  </si>
  <si>
    <t xml:space="preserve"> Because they're playing scared. Play calls aside.</t>
  </si>
  <si>
    <t>ttu9</t>
  </si>
  <si>
    <t xml:space="preserve">  Guardians4312 said:       Here we go.  Announcers even gonna push the penalty agenda.    Click to expand...   Yep they been sucking UT off 10 seconds in broadcast started.</t>
  </si>
  <si>
    <t xml:space="preserve"> Yep they been sucking UT off 10 seconds in broadcast started.</t>
  </si>
  <si>
    <t xml:space="preserve">  redraider2007 said:       But we are killing ourselves.    Click to expand...  We did the same against OU in the first quarter and by the time it was over, the game was done.</t>
  </si>
  <si>
    <t>We did the same against OU in the first quarter and by the time it was over, the game was done.</t>
  </si>
  <si>
    <t xml:space="preserve">  TechAdvisor said:       Tried to tell people on here this week that Dusty would be a massive UT fan in this game.    Click to expand...  You sure as hell did and I agreed with you....it was 100% predictable.</t>
  </si>
  <si>
    <t>You sure as hell did and I agreed with you....it was 100% predictable.</t>
  </si>
  <si>
    <t xml:space="preserve">  kreed07 said:       York may need to be benched for the next few years. What a stupid costly missed assignment    Click to expand...  Same dude who fielded the punt practically on the goal line against UCF, right?</t>
  </si>
  <si>
    <t>Same dude who fielded the punt practically on the goal line against UCF, right?</t>
  </si>
  <si>
    <t>Dynomite Dolemite</t>
  </si>
  <si>
    <t xml:space="preserve">  AustinRaider6 said:       Brooks is averaging 9 yards a carry.  Kittley didnt run him one single time that drive. The most clueless OC weve had in my lifetime, there is no doubt.    Click to expand...   After Joey told the reporter we need to keep running it.</t>
  </si>
  <si>
    <t xml:space="preserve"> After Joey told the reporter we need to keep running it.</t>
  </si>
  <si>
    <t xml:space="preserve">  SoCal Raider said:       Turn off those stupid, gutless biased bastards who are slobbering all over Texas.  Listen to our radio guys.    Click to expand...  Weve been saying it for years and people still dont listen. Bunch of masocists. Give me the biased Tech guys any day.</t>
  </si>
  <si>
    <t>Weve been saying it for years and people still dont listen. Bunch of masocists. Give me the biased Tech guys any day.</t>
  </si>
  <si>
    <t xml:space="preserve">  Bighunk said:       You could see UT was going to bring the house on 3rd down.  Why no quick pass to TE, he was wide open.  We are beating ourself.  then our punter takes a stutter strep.    Click to expand...   Frustrating to see us lose our composure on multiple plays. Major screw ups on all 3 sides of the ball.</t>
  </si>
  <si>
    <t xml:space="preserve"> Frustrating to see us lose our composure on multiple plays. Major screw ups on all 3 sides of the ball.</t>
  </si>
  <si>
    <t>Get to 2nd half and release brooks for 30 carries.. its the game plan</t>
  </si>
  <si>
    <t>Thats a win. Keep it manageable. UT sucks in the second half.</t>
  </si>
  <si>
    <t>Worthy is hurt   I never cheer for an injury but thats huge.</t>
  </si>
  <si>
    <t>Good job by the defense holding them to a FG attempt.</t>
  </si>
  <si>
    <t>Damn.   Like a damn M*A*S*H unit there</t>
  </si>
  <si>
    <t>Brenden Jordan slow to get up</t>
  </si>
  <si>
    <t>Bradley getting owned. Xavier White drop OL has no effort and is shook over the size and quickness Dunlap int drop Punt block trying to be cute  You can't beat Texas like this and I called it before the game. Year after year, Texas Tech is legitimately scared of playing Texas.   Even after that decade of awful football from them, we remained scared and got maybe 2 wins?</t>
  </si>
  <si>
    <t>Wrap everyone in bubble wrap so this game ends today</t>
  </si>
  <si>
    <t>BJ gets up and walks off on his own power</t>
  </si>
  <si>
    <t>this is legitimately torture lmao</t>
  </si>
  <si>
    <t>Nobody for either team can stay healthy</t>
  </si>
  <si>
    <t>Worthy limped off badly according to the radio guys.</t>
  </si>
  <si>
    <t>Morton has 8 completions for 22 yards against the worst pass defense in the league.</t>
  </si>
  <si>
    <t xml:space="preserve">  Richards279 said:       Morton has 8 completions for 22 yards against the worst pass defense in the league.    Click to expand...  Amazing</t>
  </si>
  <si>
    <t>Amazing</t>
  </si>
  <si>
    <t>Oh I forgot 93 ****ing up the gap blue ran to the house on. A blitz on first down was a bad decision.  Now that the **** ups are out the way. Settle in. Feed Tahj. We needed to keep them off field and went fast paced with horrid blocking and routes.  Coy eakin is the most unathletic receiver I've seen be a top target in this conference.</t>
  </si>
  <si>
    <t>Not bad to hold to a field goal</t>
  </si>
  <si>
    <t xml:space="preserve">  Richards279 said:       Morton has 8 completions for 22 yards against the worst pass defense in the league.    Click to expand...   I can think of about 50 yards lost on 2 drops. Wish our guys could be sharper.</t>
  </si>
  <si>
    <t xml:space="preserve"> I can think of about 50 yards lost on 2 drops. Wish our guys could be sharper.</t>
  </si>
  <si>
    <t>Huge job by the D to hold them to 3.  Id say if we could get a TD here Id feel decent all things considered, but we have an OC that doesnt even give his best player the ball 1 single time when hes averaging 9 yards a carry so a TD is not probable.  Hope it happens though.</t>
  </si>
  <si>
    <t xml:space="preserve">  Richards279 said:       Morton has 8 completions for 22 yards against the worst pass defense in the league.                          No protection need to run or screen to slow the rush.    Click to expand...  </t>
  </si>
  <si>
    <t>Meanwhile brooks has 45 yards on 5 rushes. Feed the beast!</t>
  </si>
  <si>
    <t>Worthy is done for the season.  If he comes back, I'd be shocked.</t>
  </si>
  <si>
    <t xml:space="preserve">  Richards279 said:       Morton has 8 completions for 22 yards against the worst pass defense in the league.    Click to expand...  Theres no need for a pass defense when you cant get a pass off.</t>
  </si>
  <si>
    <t>Theres no need for a pass defense when you cant get a pass off.</t>
  </si>
  <si>
    <t>Texas fans are gonna find a way to say that hit was dirty.</t>
  </si>
  <si>
    <t xml:space="preserve">  naturalraider said:       Are you kidding? Morton hasnt had a chance.    Click to expand...  I mean, its 3rd and long and they are showing blitz.  He takes the snap and literally stands there like a deer in the headlights. instead of anticipating and getting rid of the ball, he concedes a sack.  Not saying he isnt under extreme pressure, but you have to be prepared to get rid of the ball. He process everything so slow.</t>
  </si>
  <si>
    <t>I mean, its 3rd and long and they are showing blitz.  He takes the snap and literally stands there like a deer in the headlights. instead of anticipating and getting rid of the ball, he concedes a sack.  Not saying he isnt under extreme pressure, but you have to be prepared to get rid of the ball. He process everything so slow.</t>
  </si>
  <si>
    <t xml:space="preserve">  RollinCrimson said:       They adjusted and stacked box. If ol blocks we complete passes loosen it up again OL sucks receivers suck  I dont blame Kittley anymore    Click to expand...  If his entire unit is a failure then Im not understanding how you arent blaming him</t>
  </si>
  <si>
    <t>If his entire unit is a failure then Im not understanding how you arent blaming him</t>
  </si>
  <si>
    <t>Well heres the game.  If you dont answer with a TD here youve got no chance</t>
  </si>
  <si>
    <t xml:space="preserve">There were two players - one from each team - injured on that play. As soon as we find out the status of Xavier Worthy we will let you know.  </t>
  </si>
  <si>
    <t xml:space="preserve">  TTUfirebird2008 said:       I wish this game would follow the Oregon script, but feels like its heading for a blowout.    Click to expand...  Agreed.</t>
  </si>
  <si>
    <t>Agreed.</t>
  </si>
  <si>
    <t>68 yards of offense in 25 minutes for TT. YIKES</t>
  </si>
  <si>
    <t>My lord this line.</t>
  </si>
  <si>
    <t>I get UT has more speed.  But their OC does such a better job of getting players the ball in space.</t>
  </si>
  <si>
    <t xml:space="preserve">  TexasOL05 said:       this is legitimately torture lmao    Click to expand...  it is especially after watching what mccasland is doing in only 6 games</t>
  </si>
  <si>
    <t>it is especially after watching what mccasland is doing in only 6 games</t>
  </si>
  <si>
    <t>Please fire Kittley. I dont care about anything else this offseason. Just end this</t>
  </si>
  <si>
    <t>White looks SLOW on the returns</t>
  </si>
  <si>
    <t>houstoncpa</t>
  </si>
  <si>
    <t xml:space="preserve">  raidrs1 said:       Just refuses to run the ball!    Click to expand...  maybe they are giving Taj a rest....   chaseallen_44 said:       My lord this line.    Click to expand...  yep our OL is getting manhandled</t>
  </si>
  <si>
    <t>maybe they are giving Taj a rest....   chaseallen_44 said:       My lord this line.    Click to expand...  yep our OL is getting manhandled</t>
  </si>
  <si>
    <t>Do we have to play the 2nd half?</t>
  </si>
  <si>
    <t>They will call every hold on us.... no doubt. Real or close.... Brooks was beating that guy anway sadly.</t>
  </si>
  <si>
    <t>Dooda Banks is hurt. Might be down to Amier Washington and Cofield getting rotation work.</t>
  </si>
  <si>
    <t>Welp 6-6</t>
  </si>
  <si>
    <t>Kittley is so bad at his job.  Thats ****in Neal brown shit with a draw on 3rd and 23.    Kittley sucks.</t>
  </si>
  <si>
    <t>Kittley gets a pass from me. This offensive line is just totally outmatched. Game is over.</t>
  </si>
  <si>
    <t xml:space="preserve">  RaiderTim said:       I get UT has more speed.  But their OC does such a better job of getting players the ball in space.    Click to expand...  Our offensive coordinator has the Kittley name. You do NOT talk about him like that!</t>
  </si>
  <si>
    <t>Our offensive coordinator has the Kittley name. You do NOT talk about him like that!</t>
  </si>
  <si>
    <t>SouthForkRaider23</t>
  </si>
  <si>
    <t>This is bad.</t>
  </si>
  <si>
    <t>Morton ran into the pressure that time....</t>
  </si>
  <si>
    <t>kswid27</t>
  </si>
  <si>
    <t>Cool hold</t>
  </si>
  <si>
    <t xml:space="preserve">  Richards279 said:       Morton has 8 completions for 22 yards against the worst pass defense in the league.    Click to expand...  Hes also had about total seconds to get the ball off on his 15 attempts.</t>
  </si>
  <si>
    <t>Hes also had about total seconds to get the ball off on his 15 attempts.</t>
  </si>
  <si>
    <t>yep, blowout</t>
  </si>
  <si>
    <t>Yikes</t>
  </si>
  <si>
    <t xml:space="preserve">  TxTchRr said:       Kittley gets a pass from me. This offensive line is just totally outmatched. Game is over.    Click to expand...     </t>
  </si>
  <si>
    <t>Hey that away concede!</t>
  </si>
  <si>
    <t>My god 1 and 20 and then we run the ball</t>
  </si>
  <si>
    <t>I hate to badmouth kids but I cant wait for some of these guys to move on and get some new blood in here.</t>
  </si>
  <si>
    <t>Weak holding call</t>
  </si>
  <si>
    <t>Run the clock.....  also, we need one of those All American punts here.</t>
  </si>
  <si>
    <t>Texas Tech is a basketball school</t>
  </si>
  <si>
    <t>Most disappointing transfers to Texas Tech.  1. Mike Mitchell 2. Ofa Moatau 3. Rusty Staats</t>
  </si>
  <si>
    <t>Where is the creativity?  This offense is brutal to watch on most drives.  Sweet.....another 3 and out and a punt (attempt).</t>
  </si>
  <si>
    <t>We are just shitting the bed. In every phase of the game.</t>
  </si>
  <si>
    <t>Depending on our o to claw back. Were entirely fd</t>
  </si>
  <si>
    <t>Sweet offense</t>
  </si>
  <si>
    <t>27-7 coming right up!</t>
  </si>
  <si>
    <t>Holding just kills the drive. Tech can play with these guys but not when they drop the ball (on both sides), turn it over, and get behind the chains.</t>
  </si>
  <si>
    <t>Why arent we allowed to throw it to the middle of the field?</t>
  </si>
  <si>
    <t>UT at freaking mid field every got damn drive</t>
  </si>
  <si>
    <t>So we only run the ball when we need 20 yards for a first down</t>
  </si>
  <si>
    <t>McNamara looks really slow releasing the punt. He needs to speed things up a tad.</t>
  </si>
  <si>
    <t>I knew when the deep snapper went down it wouldnt be good but I didnt know it would be this detrimental.</t>
  </si>
  <si>
    <t>Were lucky to have 6 wins. Weve looked awful for the vast majority of this season. Found a way to squeak out 5 conference wins along with the creampuff OOC win.</t>
  </si>
  <si>
    <t>I thought McNamara was a good punter?</t>
  </si>
  <si>
    <t>Man they try to play the field position game and not be aggressive and then follow it up with an awful punt. This is frustrating.</t>
  </si>
  <si>
    <t>Man that OL</t>
  </si>
  <si>
    <t>ADA RedRaider</t>
  </si>
  <si>
    <t>We are getting fisted.</t>
  </si>
  <si>
    <t>I really wanted us to be competitive in this game and doesnt appear thats going to happen. I didnt think wed win, but I was hoping and praying that since this is in prime time that we would at least keep it close. Looks like its going to be over with at halftime. Oh well.</t>
  </si>
  <si>
    <t>Bradford, Ledet, McAlpine is whats left of our usual DT. Banks and Brenden Jordan back to the locker room.</t>
  </si>
  <si>
    <t>Red Raidz</t>
  </si>
  <si>
    <t xml:space="preserve">  B. Golan said:       Holding just kills the drive. Tech can play with these guys but not when they drop the ball (on both sides), turn it over, and get behind the chains.    Click to expand...  Dont know that I agree with that. If tech plays a perfect game and this UT team plays a poor game we can play with them. Our OL is that bad and theirs is that good that it doesnt really matter.</t>
  </si>
  <si>
    <t>Dont know that I agree with that. If tech plays a perfect game and this UT team plays a poor game we can play with them. Our OL is that bad and theirs is that good that it doesnt really matter.</t>
  </si>
  <si>
    <t xml:space="preserve">  raiderfan77 said:       Most disappointing transfers to Texas Tech.  1. Mike Mitchell 2. Ofa Moatau 3. Rusty Staats    Click to expand...  What transfer ended up being a great top tier guy? Im trying to think of someone..</t>
  </si>
  <si>
    <t>What transfer ended up being a great top tier guy? Im trying to think of someone..</t>
  </si>
  <si>
    <t xml:space="preserve">  chaseallen_44 said:        Click to expand...   This isnt the first time Kittley has sucked.</t>
  </si>
  <si>
    <t xml:space="preserve"> This isnt the first time Kittley has sucked.</t>
  </si>
  <si>
    <t xml:space="preserve">  kswid27 said:       Cool hold    Click to expand...   They called it knowing exactly what they were doing. Game not just bad but about to get style points tor texas.</t>
  </si>
  <si>
    <t xml:space="preserve"> They called it knowing exactly what they were doing. Game not just bad but about to get style points tor texas.</t>
  </si>
  <si>
    <t>BKCTTU</t>
  </si>
  <si>
    <t>Holy moly our deep snapper  They are gonna block another one.  Oh and our OL is hot garbage.</t>
  </si>
  <si>
    <t xml:space="preserve">  ttu_porters said:       Man that OL    Click to expand...  This is the best defensive front Texas has had since 2009. This is why I think Sark is going to turn the corner at Texas because he is winning recruiting battles in the trenches and bringing in dudes.</t>
  </si>
  <si>
    <t>This is the best defensive front Texas has had since 2009. This is why I think Sark is going to turn the corner at Texas because he is winning recruiting battles in the trenches and bringing in dudes.</t>
  </si>
  <si>
    <t>We should just continue to throw to the perimeter. One has to work eventually.  Looks like the Longhorns have abandoned putting defenders in the middle too.</t>
  </si>
  <si>
    <t xml:space="preserve">  B. Golan said:       Holding just kills the drive. Tech can play with these guys but not when they drop the ball (on both sides), turn it over, and get behind the chains.    Click to expand...   But we are dropping balls (on both sides), turning it over, getting punts blocked, and getting behind the chains.  It is about to get super ugly.</t>
  </si>
  <si>
    <t xml:space="preserve"> But we are dropping balls (on both sides), turning it over, getting punts blocked, and getting behind the chains.  It is about to get super ugly.</t>
  </si>
  <si>
    <t>Man. That hold is damn ticky-tacky. You can call holds all night on both teams if you use that as your basis for a hold call.</t>
  </si>
  <si>
    <t xml:space="preserve">  NYRaider said:       Bradford, Ledet, McAlpine is whats left of our usual DT. Banks and Brenden Jordan back to the locker room.    Click to expand...  McAlphine is scared. I don't want him in the field. Gave them an easy 6</t>
  </si>
  <si>
    <t>McAlphine is scared. I don't want him in the field. Gave them an easy 6</t>
  </si>
  <si>
    <t>Zach kittley is horrible.  Cock sucker can eat a dick.  50 burger.   And we have 59 total yards. ****ing joke.</t>
  </si>
  <si>
    <t>If Joey isnt thinking about major overhaul on offense RIGHT NOW, then he never will.  We look totally embarrassing on national tv- my 88 yr old mother just called me. TRUTH</t>
  </si>
  <si>
    <t xml:space="preserve">  B. Golan said:       Holding just kills the drive. Tech can play with these guys but not when they drop the ball (on both sides), turn it over, and get behind the chains.    Click to expand...  Thats a long list of things</t>
  </si>
  <si>
    <t>Thats a long list of things</t>
  </si>
  <si>
    <t xml:space="preserve">  chaseallen_44 said:         Click to expand...  Well part of the offensive coaches jobs should be to recognize this and make adjustments?</t>
  </si>
  <si>
    <t>Well part of the offensive coaches jobs should be to recognize this and make adjustments?</t>
  </si>
  <si>
    <t>Texas finally looking like a team full of 4 and 5 stars</t>
  </si>
  <si>
    <t>I really like the way Kittley uses his TEs, especially with blitzes</t>
  </si>
  <si>
    <t xml:space="preserve">  B. Golan said:       Holding just kills the drive. Tech can play with these guys but not when they drop the ball (on both sides), turn it over, and get behind the chains.    Click to expand...   No they can't. They shit the bed because we play scared.</t>
  </si>
  <si>
    <t xml:space="preserve"> No they can't. They shit the bed because we play scared.</t>
  </si>
  <si>
    <t xml:space="preserve">  RaiderSeymore said:       Kittley is so bad at his job.  Thats ****in Neal brown shit with a draw on 3rd and 23.   Kittley sucks.    Click to expand...  I would love to see your 3rd and 23 call with this OL against that defense.  Also, Behren checked into that run.</t>
  </si>
  <si>
    <t>I would love to see your 3rd and 23 call with this OL against that defense.  Also, Behren checked into that run.</t>
  </si>
  <si>
    <t xml:space="preserve">  AustinRaider6 said:       So we only run the ball when we need 20 yards for a first down    Click to expand...  Well, we tried to run it on 1st &amp; 10 and got called for holding which put us in 1st &amp; 20.</t>
  </si>
  <si>
    <t>Well, we tried to run it on 1st &amp; 10 and got called for holding which put us in 1st &amp; 20.</t>
  </si>
  <si>
    <t>redraiderd</t>
  </si>
  <si>
    <t>Had to play perfect to win. And we arent</t>
  </si>
  <si>
    <t xml:space="preserve">  Guardians4312 said:       Texas finally looking like a team full of 4 and 5 stars    Click to expand...   They always seem to do that against us, while struggling against other teams with 3-star talent.</t>
  </si>
  <si>
    <t xml:space="preserve"> They always seem to do that against us, while struggling against other teams with 3-star talent.</t>
  </si>
  <si>
    <t xml:space="preserve">  redraider2007 said:       This is the best defensive front Texas has had since 2009. This is why I think Sark is going to turn the corner at Texas because he is winning recruiting battles in the trenches and bringing in dudes.    Click to expand...  We should be happy they are out of the conference. No reason to schedule them in non-con either.</t>
  </si>
  <si>
    <t>We should be happy they are out of the conference. No reason to schedule them in non-con either.</t>
  </si>
  <si>
    <t>Our defense has taken a lot of injuries. Hoping for them to be healthy. Offense has no excuse for this piss poor play.</t>
  </si>
  <si>
    <t xml:space="preserve">  Chrome21 said:       McAlphine is scared. I don't want him in the field. Gave them an easy 6    Click to expand...  Yeah he graded in the 30s and had a huge penalty last week. Were in trouble.</t>
  </si>
  <si>
    <t>Yeah he graded in the 30s and had a huge penalty last week. Were in trouble.</t>
  </si>
  <si>
    <t xml:space="preserve">  Bettycawkder said:       No they can't. They shit the bed because we play scared.    Click to expand...  Dont think it has anything to do with playing scared. Theyre just more talented combined with us making mistakes.</t>
  </si>
  <si>
    <t>Dont think it has anything to do with playing scared. Theyre just more talented combined with us making mistakes.</t>
  </si>
  <si>
    <t xml:space="preserve">  Richards279 said:       Why arent we allowed to throw it to the middle of the field?    Click to expand...  If you ever have any questions why the offense sucks Kittley is always the correct answer.</t>
  </si>
  <si>
    <t>If you ever have any questions why the offense sucks Kittley is always the correct answer.</t>
  </si>
  <si>
    <t>Dunlap should have killed the receiver what a p</t>
  </si>
  <si>
    <t>FmL i eatlier watch my historically bad Jets offense and now i get to watch Techs crap offense.   Time to break out the hard stuff</t>
  </si>
  <si>
    <t>I know he isn't getting much time, but I'm not certain Morton sees the field very well.</t>
  </si>
  <si>
    <t xml:space="preserve">  txtechx said:       Well part of the offensive coaches jobs should be to recognize this and make adjustments?    Click to expand...  Im talking about the OL.</t>
  </si>
  <si>
    <t>Im talking about the OL.</t>
  </si>
  <si>
    <t xml:space="preserve">  Froda said:       I hate to badmouth kids but I cant wait for some of these guys to move on and get some new blood in here.    Click to expand...  296 to 69 in total yards.  WR room can leave. OL room needs more dudes. QB room is laughable. Worst OC I've ever seen in 26 years of Tech football   I'm telling yall if Hammond puts some weight on it's him and Micah all year next season.</t>
  </si>
  <si>
    <t>296 to 69 in total yards.  WR room can leave. OL room needs more dudes. QB room is laughable. Worst OC I've ever seen in 26 years of Tech football   I'm telling yall if Hammond puts some weight on it's him and Micah all year next season.</t>
  </si>
  <si>
    <t>WelkerforPresident</t>
  </si>
  <si>
    <t xml:space="preserve">  B. Golan said:       Holding just kills the drive. Tech can play with these guys but not when they drop the ball (on both sides), turn it over, and get behind the chains.    Click to expand...  we cannot play with these guys for long</t>
  </si>
  <si>
    <t>we cannot play with these guys for long</t>
  </si>
  <si>
    <t>scratch17</t>
  </si>
  <si>
    <t>Hate to admit it but they are good</t>
  </si>
  <si>
    <t>You can see the the huge difference in OL athleticism on that screen. Our guys never get out to those blocks.  Were building towards it, but its a couple of years away.</t>
  </si>
  <si>
    <t xml:space="preserve">  TTUfirebird2008 said:       They always seem to do that against us, while struggling against other teams with 3-star talent.    Click to expand...  This game means more to them than they like to admit. They arent this hype when they play Iowa state or Kansas state when their 3 stars and line play is obviously better than ours.</t>
  </si>
  <si>
    <t>This game means more to them than they like to admit. They arent this hype when they play Iowa state or Kansas state when their 3 stars and line play is obviously better than ours.</t>
  </si>
  <si>
    <t>losing all kinds of depth in the front</t>
  </si>
  <si>
    <t>good lord the front four is banged up to hell.  95, 98, 14 are all down.</t>
  </si>
  <si>
    <t>lol at people still wanting to play Texas. They had 13 years of their worst stretch in school history and still whooped our ass most years.</t>
  </si>
  <si>
    <t>Wow this is BAD.</t>
  </si>
  <si>
    <t>Adedirae is made out of glass</t>
  </si>
  <si>
    <t>Adedire walks off on his own power.</t>
  </si>
  <si>
    <t>finsraider07</t>
  </si>
  <si>
    <t>It could be a lot worse. A LOT.  It might be about to get worse. But it could be worse now.  so I guess thats, uhhh, what it is.</t>
  </si>
  <si>
    <t>Lol we might as well just throw in the towel. Our entire defense is going to end the game injured.</t>
  </si>
  <si>
    <t>How soft are we? Every other play we have a guy stay down.</t>
  </si>
  <si>
    <t>Easy play for Lux</t>
  </si>
  <si>
    <t xml:space="preserve">  kreed07 said:       Our defense has taken a lot of injuries. Hoping for them to be healthy. Offense has no excuse for this piss poor play.    Click to expand...  We do have an excuse.  Kittley.  He sucks.</t>
  </si>
  <si>
    <t>We do have an excuse.  Kittley.  He sucks.</t>
  </si>
  <si>
    <t xml:space="preserve">  GARaider said:       I know he isn't getting much time, but I'm not certain Morton sees the field very well.    Click to expand...  Hard to see the field when your OL doesn't give you time to hit the 2nd read.</t>
  </si>
  <si>
    <t>Hard to see the field when your OL doesn't give you time to hit the 2nd read.</t>
  </si>
  <si>
    <t>Can the offense capitalize though?</t>
  </si>
  <si>
    <t>NOT DEAD YET</t>
  </si>
  <si>
    <t xml:space="preserve">     Hold 1 and hold 2 on AD Mitchell btw. Both TDs</t>
  </si>
  <si>
    <t>Thank God.</t>
  </si>
  <si>
    <t xml:space="preserve">  redraider2007 said:       Well, we tried to run it on 1st &amp; 10 and got called for holding which put us in 1st &amp; 20.    Click to expand...  And then ran the exact same play </t>
  </si>
  <si>
    <t xml:space="preserve">And then ran the exact same play </t>
  </si>
  <si>
    <t>Defense is playing good enough to win.  We need some O.</t>
  </si>
  <si>
    <t>Lux has played well. Only knock is not getting off the block on the 69 yard TD.</t>
  </si>
  <si>
    <t>Hey... we caught one!</t>
  </si>
  <si>
    <t>Nice</t>
  </si>
  <si>
    <t>We needed that desperately!</t>
  </si>
  <si>
    <t>Finally somebody made a play</t>
  </si>
  <si>
    <t>tech player down oh well let me tell you a story about John Wick</t>
  </si>
  <si>
    <t>6 min TD drive. Come on</t>
  </si>
  <si>
    <t xml:space="preserve">  J. Ramirez said:       Can the offense capitalize though?    Click to expand...  lol no</t>
  </si>
  <si>
    <t>lol no</t>
  </si>
  <si>
    <t>INT huge!</t>
  </si>
  <si>
    <t>Need that! Huge play. Now make a drive</t>
  </si>
  <si>
    <t>lol imagine thinking something different was going to magically happen. Were a bad offense with a bad defense coached by a HS and Flag Football staff.  This shits over. Civil War time. Deuces.</t>
  </si>
  <si>
    <t xml:space="preserve">  Estebanito said:       lol at people still wanting to play Texas. They had 13 years of their worst stretch in school history and still whooped our ass most years.    Click to expand...   I'm estactic. We can't beat them. They went and beat themselves leaving the conference.   We can really take this conference over and I'd hope so as much money has been put into this program.</t>
  </si>
  <si>
    <t xml:space="preserve"> I'm estactic. We can't beat them. They went and beat themselves leaving the conference.   We can really take this conference over and I'd hope so as much money has been put into this program.</t>
  </si>
  <si>
    <t>Lux needs to quit showboating. We are down 20-7</t>
  </si>
  <si>
    <t>Can we not just go to the sideline and not act like we armt getting our ahit packed</t>
  </si>
  <si>
    <t>Really nice interception</t>
  </si>
  <si>
    <t>Finally we caught a ball instead of dropping it. Great play! Thank you for the questionable throw, Mr. Ewers.</t>
  </si>
  <si>
    <t>Great play, Lux!  Now let's do something, offense!</t>
  </si>
  <si>
    <t xml:space="preserve">  Chrome21 said:       What transfer ended up being a great top tier guy? Im trying to think of someone..    Click to expand...  JUCO count?</t>
  </si>
  <si>
    <t>JUCO count?</t>
  </si>
  <si>
    <t>Lux begging for a taunting call in a game where Texas has been pushing our shit in for 90% of it is wild.</t>
  </si>
  <si>
    <t>Sigh</t>
  </si>
  <si>
    <t xml:space="preserve">  InterestedObserver said:       Defense is playing good enough to win.  We need some O.    Click to expand...  What</t>
  </si>
  <si>
    <t>What</t>
  </si>
  <si>
    <t>i would have chucked my remote if lux got a penalty for excessive celebration</t>
  </si>
  <si>
    <t>Morton sux yall</t>
  </si>
  <si>
    <t>Brandon Bohannon</t>
  </si>
  <si>
    <t>We are averaging 2.2 yards per attempt... that's passing attempt...</t>
  </si>
  <si>
    <t>Quit throwing the ball to 9  Please</t>
  </si>
  <si>
    <t>Thats should be the last snap Bradley plays here. Im sorry.</t>
  </si>
  <si>
    <t>WTF IS WRONG WITH KITTLEY</t>
  </si>
  <si>
    <t>lol cmon man</t>
  </si>
  <si>
    <t>Horrible throw Morton</t>
  </si>
  <si>
    <t>Morton is not good</t>
  </si>
  <si>
    <t>come on Behren. I knew that ball was picked before it was thrown.</t>
  </si>
  <si>
    <t>I want Bradley gone yesterday</t>
  </si>
  <si>
    <t>I don't want to lose, but if a guy that's playing isn't playing hard, then get them the F off the field and put in a one-legged kid that will give me some GD effort.     Oh, speaking of...WTF are we throwing the ball to 9?  I mean ever again...</t>
  </si>
  <si>
    <t>9 hasnt won a route all year</t>
  </si>
  <si>
    <t>Morton sux yall .the ball hit the ground</t>
  </si>
  <si>
    <t>Dont throw it to Bradley. He wont be open and his effort will be lacking.</t>
  </si>
  <si>
    <t xml:space="preserve">  TTUfirebird2008 said:       Horrible throw Morton    Click to expand...  Timing route, what a bad play by Bradley. Ball was thrown before the turn and Bradley let the DB beat him inside. Just awful</t>
  </si>
  <si>
    <t>Timing route, what a bad play by Bradley. Ball was thrown before the turn and Bradley let the DB beat him inside. Just awful</t>
  </si>
  <si>
    <t>Hammond and (insert new OC) season incoming boys!</t>
  </si>
  <si>
    <t>Morton just decided he was going that way..... now Bradley doesn't cut back hard at all..... just stops where he is...  Still a dumb throw.</t>
  </si>
  <si>
    <t>Bradley can ****ing leave.  Dude is soft as **** and useless.  He hurts us being on the field.</t>
  </si>
  <si>
    <t>I don't understand Kittley offense I truly just don't get it. Bradley is not a good target on routes like that. He's SLOW. Shows NO EFFORT.  STUPID</t>
  </si>
  <si>
    <t>TERRIBLE throw and decision</t>
  </si>
  <si>
    <t>Who the fuch was he throwing that to?    Did that ball hit the ground?</t>
  </si>
  <si>
    <t>Interception by tech just a mistake by Ewers should have been an easy TD. Interception by ut that is the greatest defensive play I have seen in my whole life.</t>
  </si>
  <si>
    <t>Need a QB in the portal. Morton will always be a turnover machine.</t>
  </si>
  <si>
    <t xml:space="preserve">  Mr_SoloDolo said:       9 hasnt won a route all year    Click to expand...  He sucks and thats putting it mildly</t>
  </si>
  <si>
    <t>He sucks and thats putting it mildly</t>
  </si>
  <si>
    <t>I like Behren and thinks his upside is there, but damn he makes so many bad decisions.</t>
  </si>
  <si>
    <t>Morton sucks. So glad we are just going to freely give him the reins to another season.</t>
  </si>
  <si>
    <t>Anyone pretending Kittley deserves this job when his entire unit outside of one guy is absolute garbage needs to get their head checked.  800k for this trash.</t>
  </si>
  <si>
    <t xml:space="preserve">  J. Apodaca said:       I want Bradley gone yesterday    Click to expand...   Can Morton go as well? Not impressed with either of them.</t>
  </si>
  <si>
    <t xml:space="preserve"> Can Morton go as well? Not impressed with either of them.</t>
  </si>
  <si>
    <t>there's a common denominator with both picks...</t>
  </si>
  <si>
    <t>How is this not PI?</t>
  </si>
  <si>
    <t>Bradley doesnt fight for another one.</t>
  </si>
  <si>
    <t>Jerand Bradley.    We fought hard to keep this kid and he might be the worst player in TTU history.</t>
  </si>
  <si>
    <t>Level with a Bradley call out on the radio broadcast.</t>
  </si>
  <si>
    <t>Bradley is bad at being a tough player. Fk man.</t>
  </si>
  <si>
    <t>Ball 100% hit the ground.</t>
  </si>
  <si>
    <t>Whats the nil cost to get Bradley to transfer?</t>
  </si>
  <si>
    <t>Ball hits the ground between his arms</t>
  </si>
  <si>
    <t>What is morten doing throwing that?</t>
  </si>
  <si>
    <t xml:space="preserve">  J. Ramirez said:       there's a common denominator with both picks...    Click to expand...  ^^^</t>
  </si>
  <si>
    <t>^^^</t>
  </si>
  <si>
    <t>Think he trapped it... ball is on the ground in that one angle they showed... but not clear enough picture to overturn..  Still a bad throw and bad route....</t>
  </si>
  <si>
    <t>FloydadaRaider</t>
  </si>
  <si>
    <t>I wish Emmett had recruited Bradley.</t>
  </si>
  <si>
    <t>hahahaha ball hit the ground but alrightref buddy</t>
  </si>
  <si>
    <t>Ball 110% hit the ground.</t>
  </si>
  <si>
    <t>Why the hell dont we attempt one GD pass in the middle of the field. The defenders seem to know our routes better than our receivers.</t>
  </si>
  <si>
    <t xml:space="preserve">  RaiderSeymore said:       Kittley is so bad at his job.  Thats ****in Neal brown shit with a draw on 3rd and 23.   Kittley sucks.    Click to expand...  You cant protect long enough for WRs to run 10 yards let alone 20. 90% of 3rd and 20+ play calls deep in your territory are draws or screens. By every OC even with good offenses.   Stick to calling for pitching coach changes.</t>
  </si>
  <si>
    <t>You cant protect long enough for WRs to run 10 yards let alone 20. 90% of 3rd and 20+ play calls deep in your territory are draws or screens. By every OC even with good offenses.   Stick to calling for pitching coach changes.</t>
  </si>
  <si>
    <t>I like Behren but is Tech really sure they want to go into the season without another option?</t>
  </si>
  <si>
    <t>These announcers were describing every way possible to overturn the Lux INT early on.  But here they are trying every way possible to confirm the catch.  Laughable.</t>
  </si>
  <si>
    <t>Bradley has been absolutely useless. Saw it in Laramie and unfortunately nothing has changed.</t>
  </si>
  <si>
    <t>Do you guys think Texas has faced any adversity this year?</t>
  </si>
  <si>
    <t>Cant process Bradley fast enough. Just abysmal. Sit his ass on the bench.</t>
  </si>
  <si>
    <t>Bradley is awful. Bench his ass</t>
  </si>
  <si>
    <t>Zach kittley.   ****ing terrible.  60,000 people knew we were running a hitch route</t>
  </si>
  <si>
    <t>Why not just bench Bradley at this point</t>
  </si>
  <si>
    <t xml:space="preserve">  NJRaider said:       What is morten doing throwing that?    Click to expand...  Single coverage comeback to outside and Bradley somehow ends up behind the corner. Hes worthless</t>
  </si>
  <si>
    <t>Single coverage comeback to outside and Bradley somehow ends up behind the corner. Hes worthless</t>
  </si>
  <si>
    <t>red&amp;black12</t>
  </si>
  <si>
    <t>bench his ass if you dont have more fight than that.</t>
  </si>
  <si>
    <t>why have we not got brown the ball? Bradley shouldnt see the field at all</t>
  </si>
  <si>
    <t>amusedam</t>
  </si>
  <si>
    <t>Morton is in a tough situation.   Offensive line is getting dominated.   Morton is just pressing.   He will be fine.</t>
  </si>
  <si>
    <t>Morton like zach wilson low football iq.</t>
  </si>
  <si>
    <t>johart7869</t>
  </si>
  <si>
    <t>Still refuse to use the middle of the field.</t>
  </si>
  <si>
    <t>I am at the game, so someone in front of their TV tell me what the running stats for Tech are so far. Everybodys whos screaming for Tahj to carry the ball, all I see when he runs is him getting stuffed for little or no yards.   Sometimes youre just outmanned - imagine being here at the game like me and having to watch this for another few hours.</t>
  </si>
  <si>
    <t>Is there nobody here that thinks Will Hammond needs to get the **** in here already?   He has too. Idc if we go 3-9. Play all McGuire players next season. I'll let everything pass if we just go young and get the soft wells shit outta here.</t>
  </si>
  <si>
    <t>Well the officials are def out to screw tech</t>
  </si>
  <si>
    <t>Harvey Dyson is out there. Were banged the **** up.</t>
  </si>
  <si>
    <t>I just wanted one thing. Better wide receiver play. Maybe we get it in the second half.</t>
  </si>
  <si>
    <t xml:space="preserve">  chaseallen_44 said:       I like Behren but is Tech really sure they want to go into the season without another option?    Click to expand...   Its the most baffling decision in the McGuire tenure. How can we possibly just think Yup, this is the dude and not try and upgrade in the off-season?</t>
  </si>
  <si>
    <t xml:space="preserve"> Its the most baffling decision in the McGuire tenure. How can we possibly just think Yup, this is the dude and not try and upgrade in the off-season?</t>
  </si>
  <si>
    <t>Such a BS call....that ball hit the ground.  Clear as day if you look at it behind the play.  I can't wait for UT to be gone.</t>
  </si>
  <si>
    <t xml:space="preserve">  ronerich said:       These announcers were describing every way possible to overturn the Lux INT early on.  But here they are trying every way possible to confirm the catch.  Laughable.    Click to expand...   ESPN is all about kissing the ass of teams with huge fanbases. All about the ratings and advertising money.</t>
  </si>
  <si>
    <t xml:space="preserve"> ESPN is all about kissing the ass of teams with huge fanbases. All about the ratings and advertising money.</t>
  </si>
  <si>
    <t>Couldnt get a good look but that ball had to have hit the ground. No way it didnt the way his arms were positioned.</t>
  </si>
  <si>
    <t xml:space="preserve">  NJRaider said:       What is morten doing throwing that?    Click to expand...  It was the same play Eakin beat UT's defender. Ball is out of his hand fast and WR runs the route hard. The issue is Bradley has been playing awful and we see that</t>
  </si>
  <si>
    <t>It was the same play Eakin beat UT's defender. Ball is out of his hand fast and WR runs the route hard. The issue is Bradley has been playing awful and we see that</t>
  </si>
  <si>
    <t>If d can hold them to three here that is a win after the poor INT.</t>
  </si>
  <si>
    <t>creinisch</t>
  </si>
  <si>
    <t>If any of you know Kittley, ya might let him know that he wont face prison time if we throw it in the middle of the field.</t>
  </si>
  <si>
    <t>TTUA17</t>
  </si>
  <si>
    <t>Bradley is so bad, no speed and no  separation</t>
  </si>
  <si>
    <t>TechSpur</t>
  </si>
  <si>
    <t xml:space="preserve">  ronerich said:       These announcers were describing every way possible to overturn the Lux INT early on.  But here they are trying every way possible to confirm the catch.  Laughable.    Click to expand...  I think these announcers are servicing Bevo and they will swallow</t>
  </si>
  <si>
    <t>I think these announcers are servicing Bevo and they will swallow</t>
  </si>
  <si>
    <t xml:space="preserve">  chaseallen_44 said:       I like Behren but is Tech really sure they want to go into the season without another option?    Click to expand...   **** it, bring Will Rogers from Mississippi state let him compete for the job</t>
  </si>
  <si>
    <t xml:space="preserve"> **** it, bring Will Rogers from Mississippi state let him compete for the job</t>
  </si>
  <si>
    <t>Their PA deep slant is good for 15 each time. Maybe we should attempt one.</t>
  </si>
  <si>
    <t>NismoRaider</t>
  </si>
  <si>
    <t>That was full retard</t>
  </si>
  <si>
    <t xml:space="preserve">  TechRocks said:       Why the hell dont we attempt one GD pass in the middle of the field. The defenders seem to know our routes better than our receivers.    Click to expand...   It's a question for the ages.</t>
  </si>
  <si>
    <t xml:space="preserve"> It's a question for the ages.</t>
  </si>
  <si>
    <t>Toast Dunlap on the coversge</t>
  </si>
  <si>
    <t xml:space="preserve">  TTUA17 said:       Bradley is so bad, no speed and no  separation    Click to expand...   Don't forget "and no effort"</t>
  </si>
  <si>
    <t xml:space="preserve"> Don't forget "and no effort"</t>
  </si>
  <si>
    <t>Both were bad decisions or throws by Morton.  Bradley didn't make much effort to prevent either of them when he was in position to do so.</t>
  </si>
  <si>
    <t>We have to find a replacement for Morton.</t>
  </si>
  <si>
    <t>Dunlap flipped his hips really slow on that slant....   Better on the tackle there.</t>
  </si>
  <si>
    <t>TxTech08</t>
  </si>
  <si>
    <t xml:space="preserve">  creinisch said:       If any of you know Kittley, ya might let him know that he wont face prison time if we throw it in the middle of the field.    Click to expand...  I didn't realize kittley was throwing the ball</t>
  </si>
  <si>
    <t>I didn't realize kittley was throwing the ball</t>
  </si>
  <si>
    <t xml:space="preserve">  TTUfirebird2008 said:       Can Morton go as well? Not impressed with either of them.    Click to expand...  I'm ready for the Morton defenders to jump on and tell me he is still injured and that's why he keeps throwing it to the other team.</t>
  </si>
  <si>
    <t>I'm ready for the Morton defenders to jump on and tell me he is still injured and that's why he keeps throwing it to the other team.</t>
  </si>
  <si>
    <t>Now we want Morton gone? You people are crazy</t>
  </si>
  <si>
    <t>Dunlaps pass coverage is laughable</t>
  </si>
  <si>
    <t>This is a blowout already. It just hasn't fully sunk in yet</t>
  </si>
  <si>
    <t>We never attack between the hashes on our route concepts. Everything we throw is to the boundary.</t>
  </si>
  <si>
    <t xml:space="preserve">  J. Ramirez said:       there's a common denominator with both picks...    Click to expand...  #2 and Bradley</t>
  </si>
  <si>
    <t>#2 and Bradley</t>
  </si>
  <si>
    <t xml:space="preserve">  red&amp;black12 said:       bench his ass if you dont have more fight than that.    Click to expand...  Bench all that dont give a little fight! So tired of seeing this sorry effort!</t>
  </si>
  <si>
    <t>Bench all that dont give a little fight! So tired of seeing this sorry effort!</t>
  </si>
  <si>
    <t>Well at least we dont have to play them for a while lol</t>
  </si>
  <si>
    <t>it is truly a miracle how some of these drives have ended in field goals</t>
  </si>
  <si>
    <t xml:space="preserve">  A. Dickens said:       Cant process Bradley fast enough. Just abysmal. Sit his ass on the bench.    Click to expand...  His effort all season long has been disgusting.</t>
  </si>
  <si>
    <t>His effort all season long has been disgusting.</t>
  </si>
  <si>
    <t>I can handle a UT team kicking our butt. They are a lot better in all aspects of the game. I can't handle players like Bradley playing weak and soft. Guy needs to be bench, find ANY WR who can block and let them run routes.</t>
  </si>
  <si>
    <t>2 passes to Bradley.  2 Int's.</t>
  </si>
  <si>
    <t>If a few of the freshman receivers are as good and as fast as they hype up why arent they getting reps over these guys we have out there. They are doing NOTHING</t>
  </si>
  <si>
    <t>Were getting some licks in on Ewers.</t>
  </si>
  <si>
    <t xml:space="preserve">  txtechx said:       We have to find a replacement for Morton.    Click to expand...   Strong isn't really ready. It isn't happening this year...  Have to hope that this is mostly on Morton's shoulder problem, but his decison making has to be better coming into next year.   Love Hammonds grit and film, but no guarantee he is ready to start day one next season.</t>
  </si>
  <si>
    <t xml:space="preserve"> Strong isn't really ready. It isn't happening this year...  Have to hope that this is mostly on Morton's shoulder problem, but his decison making has to be better coming into next year.   Love Hammonds grit and film, but no guarantee he is ready to start day one next season.</t>
  </si>
  <si>
    <t>This game is somehow not 95-7</t>
  </si>
  <si>
    <t xml:space="preserve">  TxTech08 said:       I didn't realize kittley was throwing the ball    Click to expand...  It doesnt matter who kittley has had throwing the ball.  None of have looked good.  Morton has looked the best of all of them though.  Some tough drops tonight, but that pick was a bad throw.  I still wonder why we continue to throw that pass to Bradley.  Its never worked.</t>
  </si>
  <si>
    <t>It doesnt matter who kittley has had throwing the ball.  None of have looked good.  Morton has looked the best of all of them though.  Some tough drops tonight, but that pick was a bad throw.  I still wonder why we continue to throw that pass to Bradley.  Its never worked.</t>
  </si>
  <si>
    <t xml:space="preserve">  TylerHolloway said:       You cant protect long enough for WRs to run 10 yards let alone 20. 90% of 3rd and 20+ play calls deep in your territory are draws or screens. By every OC even with good offenses.  Stick to calling for pitching coach changes.    Click to expand...  Maybe he should stop pulling his WKU OL since they apparently cant block long enough for WRs to run routes?</t>
  </si>
  <si>
    <t>Maybe he should stop pulling his WKU OL since they apparently cant block long enough for WRs to run routes?</t>
  </si>
  <si>
    <t xml:space="preserve">  johart7869 said:       Still refuse to use the middle of the field.    Click to expand...  Morton can't make the reads or throws to do so. Receivers also being the worst group since 98, can't separate or run routes.</t>
  </si>
  <si>
    <t>Morton can't make the reads or throws to do so. Receivers also being the worst group since 98, can't separate or run routes.</t>
  </si>
  <si>
    <t>Took 10 minutes to find a way to overturn our int  Ball clearly hits the ground on a ut intone quick glance, play stands.</t>
  </si>
  <si>
    <t>deadring</t>
  </si>
  <si>
    <t>good stop. it isn't over.</t>
  </si>
  <si>
    <t>Holding them to 3 here is a win</t>
  </si>
  <si>
    <t>For the most part the defense has played pretty well.</t>
  </si>
  <si>
    <t xml:space="preserve">  GrimTrader said:       I'm ready for the Morton defenders to jump on and tell me he is still injured and that's why he keeps throwing it to the other team.    Click to expand...   Your guy Donovan was turnover prone as well. Tried his damnedest to give away the game against Houston last year with horrible turnovers, including multiple Pick 6s. Shough gave the game away to Oregon this year with 4 turnovers. Jake Strong had a million turnovers in brief playing time this year. None of these dudes are good enough.</t>
  </si>
  <si>
    <t xml:space="preserve"> Your guy Donovan was turnover prone as well. Tried his damnedest to give away the game against Houston last year with horrible turnovers, including multiple Pick 6s. Shough gave the game away to Oregon this year with 4 turnovers. Jake Strong had a million turnovers in brief playing time this year. None of these dudes are good enough.</t>
  </si>
  <si>
    <t>Didnt Dusty go to ou? He loves ut more than a hobo in the clearance bin at Walmart</t>
  </si>
  <si>
    <t>Defense actually playing well enough to win. Offense a no show as usual</t>
  </si>
  <si>
    <t>I've trying to hold off on kittley, but he's getting close to pat knight hate.</t>
  </si>
  <si>
    <t>Defense has played as well as possible with the offense crapping the bed. 23 points when it should be about 42-7</t>
  </si>
  <si>
    <t>They have to score here since Texas gets the ball to start the 2nd.</t>
  </si>
  <si>
    <t xml:space="preserve">  GrimTrader said:       I'm ready for the Morton defenders to jump on and tell me he is still injured and that's why he keeps throwing it to the other team.    Click to expand...   Right now our play calling and execution from QB and receivers is awful. Just collectively all parties are sh!tting the bed.</t>
  </si>
  <si>
    <t xml:space="preserve"> Right now our play calling and execution from QB and receivers is awful. Just collectively all parties are sh!tting the bed.</t>
  </si>
  <si>
    <t>A063597</t>
  </si>
  <si>
    <t>Red zone D looks great. Everything else is garbage</t>
  </si>
  <si>
    <t xml:space="preserve">  houstonlaxman said:       Well the officials are def out to screw tech    Click to expand...  Boom!! Yessir, of course, ut cant lose this gamebut tech sux too</t>
  </si>
  <si>
    <t>Boom!! Yessir, of course, ut cant lose this gamebut tech sux too</t>
  </si>
  <si>
    <t>PHF_TTU</t>
  </si>
  <si>
    <t xml:space="preserve">  redraider2007 said:       His effort all season long has been disgusting.    Click to expand...  Yet he's still out there game after game</t>
  </si>
  <si>
    <t>Yet he's still out there game after game</t>
  </si>
  <si>
    <t xml:space="preserve">  jbryanford said:       Strong isn't really ready. It isn't happening this year...  Have to hope that this is mostly on Morton's shoulder problem, but his decison making has to be better coming into next year.  Love Hammonds grit and film, but no guarantee he is ready to start day one next season.    Click to expand...  I will be shocked if Strong is ever ready. He has never looked like a P5 QB. Seemed like a reach at the time.</t>
  </si>
  <si>
    <t>I will be shocked if Strong is ever ready. He has never looked like a P5 QB. Seemed like a reach at the time.</t>
  </si>
  <si>
    <t>stp74</t>
  </si>
  <si>
    <t>JM should make Kittley install UT offense.  They do find open space and use play action.</t>
  </si>
  <si>
    <t>Get 7 here come on fvcking score</t>
  </si>
  <si>
    <t xml:space="preserve">  redraider2007 said:       We never attack between the hashes on our route concepts. Everything we throw is to the boundary.    Click to expand...   If we only had a 6'9" and 6'7" targets that could exploit the middle of the field?!?!</t>
  </si>
  <si>
    <t xml:space="preserve"> If we only had a 6'9" and 6'7" targets that could exploit the middle of the field?!?!</t>
  </si>
  <si>
    <t>Offense needs to play with some fire... besides just Brooks and Eakin.</t>
  </si>
  <si>
    <t xml:space="preserve">  stp74 said:       JM should make Kittley install UT offense.  They do find open space and use play action.    Click to expand...  They have a lot better weapons to work with too</t>
  </si>
  <si>
    <t>They have a lot better weapons to work with too</t>
  </si>
  <si>
    <t>raiderpower_HTX</t>
  </si>
  <si>
    <t>Our offense play calling and QB play is atrocious</t>
  </si>
  <si>
    <t>oh God Tahj</t>
  </si>
  <si>
    <t>I wish any freshman wide receiver would play for Bradley this drive. Lets see what they can do.</t>
  </si>
  <si>
    <t xml:space="preserve">  CYoung512 said:       They have to score here since Texas gets the ball to start the 2nd.    Click to expand...   Just a field goal. Something besides getting manhandled.</t>
  </si>
  <si>
    <t xml:space="preserve"> Just a field goal. Something besides getting manhandled.</t>
  </si>
  <si>
    <t xml:space="preserve">  J. Apodaca said:       This game is somehow not 95-7    Click to expand...  23-7 is half of 46-14</t>
  </si>
  <si>
    <t>23-7 is half of 46-14</t>
  </si>
  <si>
    <t xml:space="preserve">  TTUA17 said:       Now we want Morton gone? You people are crazy    Click to expand...  So you like his play? We can come up with more excuses for bad play.</t>
  </si>
  <si>
    <t>So you like his play? We can come up with more excuses for bad play.</t>
  </si>
  <si>
    <t xml:space="preserve">  techsan111 said:       Anyone pretending Kittley deserves this job when his entire unit outside of one guy is absolute garbage needs to get their head checked.  800k for this trash.    Click to expand...   It's his last name. They only ones that defend this shit is due to their connections with the family.   He's unbelievably bad and should be fired Monday</t>
  </si>
  <si>
    <t xml:space="preserve"> It's his last name. They only ones that defend this shit is due to their connections with the family.   He's unbelievably bad and should be fired Monday</t>
  </si>
  <si>
    <t>53 is the worst</t>
  </si>
  <si>
    <t>Lakewoodraider95</t>
  </si>
  <si>
    <t xml:space="preserve">  kreed07 said:       I can handle a UT team kicking our butt. They are a lot better in all aspects of the game. I can't handle players like Bradley playing weak and soft. Guy needs to be bench, find ANY WR who can block and let them run routes.    Click to expand...  Agree so we need to be better in scheme, discipline and effort. Yes they have better players but we can beat them elsewhere and were not.</t>
  </si>
  <si>
    <t>Agree so we need to be better in scheme, discipline and effort. Yes they have better players but we can beat them elsewhere and were not.</t>
  </si>
  <si>
    <t>#53AGAIN !!</t>
  </si>
  <si>
    <t>zetaiotatau</t>
  </si>
  <si>
    <t>Defense is keeping us in the game. Kittley needs to earn that paycheck today.</t>
  </si>
  <si>
    <t>So NOW we let the KO go through the end zone?  We let it bounce in the field of play....  So dumb on ST coaching.</t>
  </si>
  <si>
    <t>Kliff 2.0s spastic signaling is getting on my nerves.</t>
  </si>
  <si>
    <t>Staats blows ass</t>
  </si>
  <si>
    <t>OL Staats is an embarrassment</t>
  </si>
  <si>
    <t>Get Staats gone too. Buchanan cant be worse.</t>
  </si>
  <si>
    <t>Staaats.              Sucks</t>
  </si>
  <si>
    <t xml:space="preserve">  TTU15Fan said:       Kliff 2.0s spastic signaling is getting on my nerves.    Click to expand...  This made me laugh </t>
  </si>
  <si>
    <t xml:space="preserve">This made me laugh </t>
  </si>
  <si>
    <t>So we decide to run the ball with 2 minutes left????   I cant defend that.</t>
  </si>
  <si>
    <t>staats is the biggest disappointment of the year of all the transfers</t>
  </si>
  <si>
    <t>Rusty Staats trash.</t>
  </si>
  <si>
    <t>Penalties when struggling to move the ball are not optimal.</t>
  </si>
  <si>
    <t>Kittley and his fing tempo</t>
  </si>
  <si>
    <t>Getting harder and harder to believe that Landon Peterson, Ty Buchanan or Kaden Carr are worse than Staats.</t>
  </si>
  <si>
    <t>I refuse to believe we dont have a better option for LG.. dude is awful</t>
  </si>
  <si>
    <t>STAATS is so bad bruh</t>
  </si>
  <si>
    <t>Zsparkman7</t>
  </si>
  <si>
    <t xml:space="preserve">  RaiderSeymore said:       Jerand Bradley.    We fought hard to keep this kid and he might be the worst player in TTU history.    Click to expand...  No, kidding remember when it was fait accompli, that he was going to OU with Emmett Jones and that was a bad thing? Pepperidge farm remembers At least well always have the GW drive vs KU</t>
  </si>
  <si>
    <t>No, kidding remember when it was fait accompli, that he was going to OU with Emmett Jones and that was a bad thing? Pepperidge farm remembers At least well always have the GW drive vs KU</t>
  </si>
  <si>
    <t>tblackshear22</t>
  </si>
  <si>
    <t>We just literally kill ourselves every game. Cant stay out of our own way</t>
  </si>
  <si>
    <t>Western Kentucky never again should we take something from them.</t>
  </si>
  <si>
    <t xml:space="preserve">  Chrome21 said:       It's his last name. They only ones that defend this shit is due to their connections with the family.  He's unbelievably bad and should be fired Monday    Click to expand...  Hes a terrible coach. Period. Unimaginative. Boring. Predictable.</t>
  </si>
  <si>
    <t>Hes a terrible coach. Period. Unimaginative. Boring. Predictable.</t>
  </si>
  <si>
    <t>Staats is so bad and that was really ZKs marquee OL signing to shore up that position last offseason lol</t>
  </si>
  <si>
    <t>Zach kittley with another seven burger.</t>
  </si>
  <si>
    <t>Who brought #53 to tech ?</t>
  </si>
  <si>
    <t>bobbyo9677</t>
  </si>
  <si>
    <t>Two glaring areas of weakness. Offensive line and wide receivers. Not 1 receiver capable of much of anything special.  Change the whole squad out. I dont even know what to say about the OL. How do you get better there?</t>
  </si>
  <si>
    <t>Tahj is warrior Put in Landon Peterson</t>
  </si>
  <si>
    <t>Wow... Morton has 9-17.. 35 yards... and two interceptions... he does have the one TD on the run.  Love Brooks. Glad he's still putting some good stuff on tape at least this game.</t>
  </si>
  <si>
    <t xml:space="preserve">  Guardians4312 said:       So we decide to run the ball with 2 minutes left????  I cant defend that.    Click to expand...  Getting a light box in 2 minute, but Tahj has shown today he can get it done with a stacked box too. Everything is wonky with the gameplan.</t>
  </si>
  <si>
    <t>Getting a light box in 2 minute, but Tahj has shown today he can get it done with a stacked box too. Everything is wonky with the gameplan.</t>
  </si>
  <si>
    <t>a 4th and 2 is a short pass to Tahj, why?</t>
  </si>
  <si>
    <t>When it comes to UT these announcers make Linda Lovelace look like amateur</t>
  </si>
  <si>
    <t>I'll give Joey that 3-9 pass if he just plays his guys next year.   These players aren't good. I'll be nice but they just aren't good.</t>
  </si>
  <si>
    <t>didnt even have a fighting chance</t>
  </si>
  <si>
    <t xml:space="preserve">  J. Apodaca said:       Getting harder and harder to believe that Landon Peterson, Ty Buchanan or Kaden Carr are worse than Staats.    Click to expand...  Time to get them those reps. I would rather them learn then Staats</t>
  </si>
  <si>
    <t>Time to get them those reps. I would rather them learn then Staats</t>
  </si>
  <si>
    <t>This team is effing retarded</t>
  </si>
  <si>
    <t>Kittley has consistently had plays on 3rd down that are 2 yards short of the marker.  All year long</t>
  </si>
  <si>
    <t>horrid play call</t>
  </si>
  <si>
    <t>Throw to the sideline, short of the sticks. Cool play call.</t>
  </si>
  <si>
    <t>3rd and 5 and you run a 3 yard pattern.  What?</t>
  </si>
  <si>
    <t>I cant defend Kittley anymore. Two plays short of the sticks. Send him home at halftime Joey.</t>
  </si>
  <si>
    <t>Two routes short of the sticks in a row. Wtf are we doing?</t>
  </si>
  <si>
    <t>Once again Eakin has zero idea how to get to the sticks</t>
  </si>
  <si>
    <t>Surprise surprise, passing behind the line to gain.</t>
  </si>
  <si>
    <t>Get to the line. Gotta get to the line.</t>
  </si>
  <si>
    <t>Punt the damn ball</t>
  </si>
  <si>
    <t>teezer2</t>
  </si>
  <si>
    <t>We beat Michigan today in basketball.   Seems odd to me that Grant McCasland has had such a hard time getting support from our fans after watching football this year.</t>
  </si>
  <si>
    <t>Jesus H Christ.  Fire everyone   Fire them all.  I couldnt be this bad at my job and keep it.</t>
  </si>
  <si>
    <t>please please please tell me why you call back to back plays with routes  BEHIND the line???</t>
  </si>
  <si>
    <t>All the talk all offseason backed up by this performance.  This program remains to be style&gt; substance under McGuire. Hopefully that changes next year.  Really wish the staff of RRS hadnt devolved into amateur, homer level sports analysis.</t>
  </si>
  <si>
    <t>Kittley is a ****ing idiot</t>
  </si>
  <si>
    <t>Third down and 5 and we throw a 3 yard pass. Unbelievable.</t>
  </si>
  <si>
    <t>Know where the sticks are</t>
  </si>
  <si>
    <t>Going for it there is a horrible decision. There is 50 seconds left we were not going to score. Unbelievable</t>
  </si>
  <si>
    <t xml:space="preserve">  Guardians4312 said:       So we decide to run the ball with 2 minutes left????  I cant defend that.    Click to expand...  Obviously the defense is backing off due to unter two mins and far to go</t>
  </si>
  <si>
    <t>Obviously the defense is backing off due to unter two mins and far to go</t>
  </si>
  <si>
    <t>Our play calling sucks ass.</t>
  </si>
  <si>
    <t>Lmfao good job on the two dumb ass play calls</t>
  </si>
  <si>
    <t>Stupid ass coaching.</t>
  </si>
  <si>
    <t>Just run Brooks instead of getting him teh ball with his back turned to the line... so bad... so bad. so bad...  Throw past the first down line... it is simple.</t>
  </si>
  <si>
    <t>2 mother ****ing throws and neither one past the lime to gain.</t>
  </si>
  <si>
    <t>Im in tears laughing at the play calling that drive.</t>
  </si>
  <si>
    <t>Kittley.  The most over paid man in west Texas.  2 plays in a row 2 yards short of the marker on 3rd and 4th down</t>
  </si>
  <si>
    <t>4th and 2 and you run a 0 yard pattern.  WTF?</t>
  </si>
  <si>
    <t>Leave kittley in Austin. Should of left him in any town we have played in</t>
  </si>
  <si>
    <t>If had a halfway competent OC, wed have 1 loss. Change my mind.</t>
  </si>
  <si>
    <t>Red Raider Rick</t>
  </si>
  <si>
    <t>Stupid...</t>
  </si>
  <si>
    <t>Kittley is the worst OC weve had in so long. Two plays in a row where we run a route behind the sticks.</t>
  </si>
  <si>
    <t>Lets just go home nobody but Brooks wants to play</t>
  </si>
  <si>
    <t>2!!! Straight plays where they dont even get to the first down</t>
  </si>
  <si>
    <t>Again, cant wait to process some of these transfers. Also, if your play call is a 1 yard pass on 4th and 2 maybe punt it</t>
  </si>
  <si>
    <t>Got to love a play design thats short of the line to gain.</t>
  </si>
  <si>
    <t>WTF is Kittley calling plays where the pass catchers don't run routes past the line to gain.. I don't understand how inept he can be.</t>
  </si>
  <si>
    <t>number1burger</t>
  </si>
  <si>
    <t>The wheel was open</t>
  </si>
  <si>
    <t>You have to pass for a 1st.   Not behind the line.  Dumba**</t>
  </si>
  <si>
    <t xml:space="preserve">  TTUA17 said:       Bradley is so bad, no speed and no  separation    Click to expand...     raiderlex said:       Don't forget "and no effort"    Click to expand...    No "dawg"</t>
  </si>
  <si>
    <t xml:space="preserve">   raiderlex said:       Don't forget "and no effort"    Click to expand...    No "dawg"</t>
  </si>
  <si>
    <t>Terrible game by Morton. Terrible.</t>
  </si>
  <si>
    <t>Every time we throw on fourth down, the passes are short of the line to gain. What a fuucking joke.</t>
  </si>
  <si>
    <t>Bottom line this is such a POOR offense. Its pathetic</t>
  </si>
  <si>
    <t>Incredible play call there.</t>
  </si>
  <si>
    <t>If we go down 37-7, please play the redshirted WRs and see if they can do something</t>
  </si>
  <si>
    <t>If we are going to go for itwhy are we throwing in front of the first down marker!</t>
  </si>
  <si>
    <t>Literally everyone knew Brooks was getting that pass   Fire him please. Yost was better. Play every redshirt</t>
  </si>
  <si>
    <t xml:space="preserve">  BioRaider said:       If had a halfway competent OC, wed have 1 loss. Change my mind.    Click to expand...   LOL.</t>
  </si>
  <si>
    <t xml:space="preserve"> LOL.</t>
  </si>
  <si>
    <t>Why go for it if youre gonna let 20 seconds tick off the $!@/$? Clock???????????</t>
  </si>
  <si>
    <t>pass short of the sticks on 3rd and 4th down.  that's a new one to me.</t>
  </si>
  <si>
    <t>My head is exploding!   Eakin Drive and get the first down .   How many times have we seen that</t>
  </si>
  <si>
    <t xml:space="preserve">  chaseallen_44 said:       Two routes short of the sticks in a row. Wtf are we doing?    Click to expand...  First one was probably on purpose to hit our number to go for it.</t>
  </si>
  <si>
    <t>First one was probably on purpose to hit our number to go for it.</t>
  </si>
  <si>
    <t>For all the positive things Kittley has done over the last few weeks, he sure has sh*t the bed tonight.</t>
  </si>
  <si>
    <t>Explain the risk reward there to me with one TO and needing 20 yards in 30 seconds for a FG vs giving it to them with 2 TOs and needing 10 yards.  The odds of us getting points is slim to start. It wasnt a normal 1st down if we get it.  Worst 4th down decision in 2 years.</t>
  </si>
  <si>
    <t>Does anyone have the balls to ask...</t>
  </si>
  <si>
    <t xml:space="preserve">  creinisch said:       If any of you know Kittley, ya might let him know that he wont face prison time if we throw it in the middle of the field.    Click to expand...  EXACTLY</t>
  </si>
  <si>
    <t>EXACTLY</t>
  </si>
  <si>
    <t>Zero creativity. Zero. Zach kittley is robbing this university.  Throw slants. His refusal to use the middle of the field is insane.</t>
  </si>
  <si>
    <t>Cant get past the first down??? Can Tech stretch the field or just 5 yard hitches?</t>
  </si>
  <si>
    <t xml:space="preserve">  bustossa said:       Who brought #53 to tech ?    Click to expand...   Kittley</t>
  </si>
  <si>
    <t xml:space="preserve"> Kittley</t>
  </si>
  <si>
    <t>Ends have to be better against the run...  Two runs get them into FG position.</t>
  </si>
  <si>
    <t>I still cannot believe we went for it there and gave Texas free points before the half.</t>
  </si>
  <si>
    <t>We get a first down, they moved the chains in .1 second and the click didn't stop. They get one. It takes so long they thought it was a time out.</t>
  </si>
  <si>
    <t>I would love to understand the concept of running that play, and throwing short of the first-down line, against a defense that has been on top of the Red Raiders' receivers all game long. Like, in what universe does that play work against this Texas defense?</t>
  </si>
  <si>
    <t>Mcalpine will need to make a big jump this off-season. Not quite ready yet.</t>
  </si>
  <si>
    <t>How the duck was that not a hold.</t>
  </si>
  <si>
    <t xml:space="preserve">  AustinRaider6 said:       Kittley.  The most over paid man in west Texas.  2 plays in a row 2 yards short of the marker on 3rd and 4th down    Click to expand...  Do you really think that he is calling plays behind the line or that the QB is throwing to the only open man</t>
  </si>
  <si>
    <t>Do you really think that he is calling plays behind the line or that the QB is throwing to the only open man</t>
  </si>
  <si>
    <t xml:space="preserve">  jbryanford said:       Wow... Morton has 9-17.. 35 yards... and two interceptions... he does have the one TD on the run.  Love Brooks. Glad he's still putting some good stuff on tape at least this game.    Click to expand...  There is zero way anyone could tell me we wouldn't have been better off not throwing the ball once and giving it to Taj every time.</t>
  </si>
  <si>
    <t>There is zero way anyone could tell me we wouldn't have been better off not throwing the ball once and giving it to Taj every time.</t>
  </si>
  <si>
    <t>And texas gets the ball to start the half!    Absolutely pitiful</t>
  </si>
  <si>
    <t>Texas iced their own kicker, apparently</t>
  </si>
  <si>
    <t>Maybe we can get Hackett from jets as oc.</t>
  </si>
  <si>
    <t>DE gets tackled. No flag</t>
  </si>
  <si>
    <t>Were gonna go full Kliff here.   Get the ball with 2-3 mins, go 3 out, let them score, then kick off to the to start the 2nd half.</t>
  </si>
  <si>
    <t>We need to process this roster.</t>
  </si>
  <si>
    <t>Kittley you stupid dumb ass mother fvcker.</t>
  </si>
  <si>
    <t>How the hell is that not a hold?</t>
  </si>
  <si>
    <t>IM OFFICIALLY OUT ON THIS TEAM, AFTER THAT DUMBASS 4TH DOWN DUMASSERY  . DAM Joey, why give 3 pt at minimum right before halftime</t>
  </si>
  <si>
    <t xml:space="preserve">  A. Dickens said:       I would love to understand the concept of running that play, and throwing short of the first-down line, against a defense that has on top of the Red Raiders' receivers all game long. Like, in what universe does that play work against this Texas defense?    Click to expand...  Kittley is not good, that is all</t>
  </si>
  <si>
    <t>Kittley is not good, that is all</t>
  </si>
  <si>
    <t>The irony here is the blowout of us is gonna vault UT into the CFP, especially as a common opponent of Oregon.</t>
  </si>
  <si>
    <t xml:space="preserve">  ronerich said:       4th and 2 and you run a 0 yard pattern.  WTF?    Click to expand...   3rd leading rusher in the nation</t>
  </si>
  <si>
    <t xml:space="preserve"> 3rd leading rusher in the nation</t>
  </si>
  <si>
    <t xml:space="preserve">  Red Raider Rick said:       Does anyone have the balls to ask...    Click to expand...  </t>
  </si>
  <si>
    <t>Raviolidog518</t>
  </si>
  <si>
    <t>Receiver is running open up the sidelines and we dont see him</t>
  </si>
  <si>
    <t>26 points allowed may actually be the most amazing defensive performance yet. Holding them to 4 field goals is actually amazing.</t>
  </si>
  <si>
    <t xml:space="preserve">  NJRaider said:       Maybe we can get Hackett from jets as oc.    Click to expand...     </t>
  </si>
  <si>
    <t xml:space="preserve">  kctidwell24 said:       Do you really think that he is calling plays behind the line or that the QB is throwing to the only open man    Click to expand...  I think when something that stupid has consistently happened all year long its fair to look at the OC.  Many times its obviously his first read</t>
  </si>
  <si>
    <t>I think when something that stupid has consistently happened all year long its fair to look at the OC.  Many times its obviously his first read</t>
  </si>
  <si>
    <t xml:space="preserve">  A. Dickens said:       I would love to understand the concept of running that play, and throwing short of the first-down line, against a defense that has on top of the Red Raiders' receivers all game long. Like, in what universe does that play work against this Texas defense?    Click to expand...  Worked once in Madden</t>
  </si>
  <si>
    <t>Worked once in Madden</t>
  </si>
  <si>
    <t xml:space="preserve">  Jordon232 said:       How the hell is that not a hold?    Click to expand...  tired of hearing this nowthey will NEVER call this against the uteries</t>
  </si>
  <si>
    <t>tired of hearing this nowthey will NEVER call this against the uteries</t>
  </si>
  <si>
    <t>Kolt Rogers</t>
  </si>
  <si>
    <t>The entire offensive staff minus Perry has been truly bad this year</t>
  </si>
  <si>
    <t>psizzled</t>
  </si>
  <si>
    <t xml:space="preserve">  A. Dickens said:       I would love to understand the concept of running that play, and throwing short of the first-down line, against a defense that has on top of the Red Raiders' receivers all game long. Like, in what universe does that play work against this Texas defense?    Click to expand...  Ask Kittley and Golan to defend it</t>
  </si>
  <si>
    <t>Ask Kittley and Golan to defend it</t>
  </si>
  <si>
    <t>Honestly pretty good effort that half by a beat up defense. Theres no defending Kittley at this point.</t>
  </si>
  <si>
    <t xml:space="preserve">  Red Raider Rick said:       Does anyone have the balls to ask...    Click to expand...  Ill do it. Whos watching the second half?</t>
  </si>
  <si>
    <t>Ill do it. Whos watching the second half?</t>
  </si>
  <si>
    <t>EthanTTU</t>
  </si>
  <si>
    <t xml:space="preserve">  A. Dickens said:       I would love to understand the concept of running that play, and throwing short of the first-down line, against a defense that has on top of the Red Raiders' receivers all game long. Like, in what universe does that play work against this Texas defense?    Click to expand...  Yes, thank you!! Another one aboard the fire kittley boat</t>
  </si>
  <si>
    <t>Yes, thank you!! Another one aboard the fire kittley boat</t>
  </si>
  <si>
    <t>Has Morton even attempted a pass of 20+ yards?</t>
  </si>
  <si>
    <t xml:space="preserve">  teezer2 said:       We beat Michigan today in basketball.   Seems odd to me that Grant McCasland has had such a hard time getting support from our fans after watching football this year.    Click to expand...  I don't understand it. All they care about is football I guess. McCasland in 6 games has shown more progression than Tech football in 2 years under Joey McGuire.</t>
  </si>
  <si>
    <t>I don't understand it. All they care about is football I guess. McCasland in 6 games has shown more progression than Tech football in 2 years under Joey McGuire.</t>
  </si>
  <si>
    <t>Too many damn plays that originate behind the  line of scrimmage. Kittley and/or Morton need to run routes beyond the damn sticks. We havent figured that out all year. Frustrating as hell</t>
  </si>
  <si>
    <t>Little did we know 50 burger meant offensive yards.</t>
  </si>
  <si>
    <t>Its clear Kittley was just calling plays out of an old Kliff notebook. Its four years old at this point any everyone caught on. Hes got no new ideas.</t>
  </si>
  <si>
    <t xml:space="preserve">    Hey guys its me again   Are we being fvcking punked????</t>
  </si>
  <si>
    <t>BackintheLBK</t>
  </si>
  <si>
    <t>Kittley needs to be fire. Boohoo if it costs us Hudson and Hammond. It the end he is the one still calling terrible plays.</t>
  </si>
  <si>
    <t>Aside from the first drive and that long run, our defense has played pretty solid. Theyve been put in SHIT ROTTEN position all game long because of our offense.</t>
  </si>
  <si>
    <t xml:space="preserve">  A. Dickens said:       I would love to understand the concept of running that play, and throwing short of the first-down line, against a defense that has on top of the Red Raiders' receivers all game long. Like, in what universe does that play work against this Texas defense?    Click to expand...   Beats the **** out of me.</t>
  </si>
  <si>
    <t xml:space="preserve"> Beats the **** out of me.</t>
  </si>
  <si>
    <t xml:space="preserve">  CYoung512 said:       For all the positive things Kittley has done over the last few weeks, he sure has sh*t the bed tonight.    Click to expand...  Sorry this is not on him</t>
  </si>
  <si>
    <t>Sorry this is not on him</t>
  </si>
  <si>
    <t>speedee71</t>
  </si>
  <si>
    <t xml:space="preserve">  redraider1212 said:       I still cannot believe we went for it there and gave Texas free points before the half.    Click to expand...  You can't? These idiots have been making stupid decisions all year.</t>
  </si>
  <si>
    <t>You can't? These idiots have been making stupid decisions all year.</t>
  </si>
  <si>
    <t>weejie</t>
  </si>
  <si>
    <t xml:space="preserve">  twooth said:       IM OFFICIALLY OUT ON THIS TEAM, AFTER THAT DUMBASS 4TH DOWN DUMASSERY  . DAM Joey, why give 3 pt at minimum right before halftime    Click to expand...   No - you are not out on the team. No one believes that.</t>
  </si>
  <si>
    <t xml:space="preserve"> No - you are not out on the team. No one believes that.</t>
  </si>
  <si>
    <t>Overall it seems like the defense is playing a good game but the offense is questionable.</t>
  </si>
  <si>
    <t>So the failed 4th down takes this from a 2-possession game to a 3-possession game at halftime. And UT gets the ball to start the 3rd quarter.</t>
  </si>
  <si>
    <t>What in the hell is McGuire thinking on that 4dth down attempt.  That is absolutely stupidity.</t>
  </si>
  <si>
    <t xml:space="preserve">  CYoung512 said:       For all the positive things Kittley has done over the last few weeks, he sure has sh*t the bed tonight.    Click to expand...    </t>
  </si>
  <si>
    <t>Stringking</t>
  </si>
  <si>
    <t>I feel like Coach Juice hasnt gotten near the flack he deserves for how the wrs have looked this season. They have regressed significantly since last season.</t>
  </si>
  <si>
    <t>I truly think we need to either fire Kittley or hire him some help. The play calling/adjustments have been next level awful</t>
  </si>
  <si>
    <t xml:space="preserve">  Froda said:       26 points allowed may actually be the most amazing defensive performance yet. Holding them to 4 field goals is actually amazing.    Click to expand...   It really is.</t>
  </si>
  <si>
    <t xml:space="preserve"> It really is.</t>
  </si>
  <si>
    <t xml:space="preserve">  A. Dickens said:       I would love to understand the concept of running that play, and throwing short of the first-down line, against a defense that has on top of the Red Raiders' receivers all game long. Like, in what universe does that play work against this Texas defense?    Click to expand...  There is no concept or scheme. There are only plays.</t>
  </si>
  <si>
    <t>There is no concept or scheme. There are only plays.</t>
  </si>
  <si>
    <t xml:space="preserve">  RaiderSeymore said:       Zero creativity. Zero. Zach kittley is robbing this university.  Throw slants. His refusal to use the middle of the field is insane.    Click to expand...  Again this is not on him</t>
  </si>
  <si>
    <t>Again this is not on him</t>
  </si>
  <si>
    <t>Avg 2 yards per pass play. Kittley doesn't have it</t>
  </si>
  <si>
    <t xml:space="preserve">  J. Apodaca said:        Click to expand...  Tell me about it, lol.</t>
  </si>
  <si>
    <t>Tell me about it, lol.</t>
  </si>
  <si>
    <t>ovasquez102</t>
  </si>
  <si>
    <t xml:space="preserve">  Rolf C said:       Overall it seems like the defense is playing a good game but the offense is questionable.    Click to expand...  Questionable is the word you chose here?</t>
  </si>
  <si>
    <t>Questionable is the word you chose here?</t>
  </si>
  <si>
    <t>Quick question about Joeys analytics book. Does it factor in the moronic OC calling plays short of the sticks? That 55% success rate the book shows is really 5% when you call shit like that.</t>
  </si>
  <si>
    <t xml:space="preserve">  Rolf C said:       Overall it seems like the defense is playing a good game but the offense is questionable.    Click to expand...  Id say the defense had been fine and the offense has been a disaster. Include special teams in the disaster as well.</t>
  </si>
  <si>
    <t>Id say the defense had been fine and the offense has been a disaster. Include special teams in the disaster as well.</t>
  </si>
  <si>
    <t>**** Zach kittley.</t>
  </si>
  <si>
    <t xml:space="preserve">  Rolf C said:       Overall it seems like the defense is playing a good game but the offense is questionable.    Click to expand...   Defense on pace to give up 600 yards. Its a bad game in all 3 phases for Tech.</t>
  </si>
  <si>
    <t xml:space="preserve"> Defense on pace to give up 600 yards. Its a bad game in all 3 phases for Tech.</t>
  </si>
  <si>
    <t>lonewolftacos</t>
  </si>
  <si>
    <t>Leaving the stadium now. Not staying around for this</t>
  </si>
  <si>
    <t>Look at the bright side. It should be at least 41-7.</t>
  </si>
  <si>
    <t xml:space="preserve">  RollinCrimson said:       Again this is not on him    Click to expand...  Continue</t>
  </si>
  <si>
    <t>Continue</t>
  </si>
  <si>
    <t>I'm ready for an OC that is over 35 and utilizes the middle of the field.</t>
  </si>
  <si>
    <t>The clock saved us from it getting really ugly  Is the offense gonna give the defense a breather or just let them wear down so this turns into a blowout</t>
  </si>
  <si>
    <t xml:space="preserve">  redstormrising! said:       Beats the **** out of me.    Click to expand...  I think he meant to ask why the receivers did t get to the line and cut routes short. Its on them</t>
  </si>
  <si>
    <t>I think he meant to ask why the receivers did t get to the line and cut routes short. Its on them</t>
  </si>
  <si>
    <t xml:space="preserve">  RollinCrimson said:       Again this is not on him    Click to expand...  How.    How is our offensive suck not on the OC Ill wait.</t>
  </si>
  <si>
    <t>How.    How is our offensive suck not on the OC Ill wait.</t>
  </si>
  <si>
    <t xml:space="preserve">  redraider15 said:       LOL.    Click to expand...  You good with this offense?</t>
  </si>
  <si>
    <t>You good with this offense?</t>
  </si>
  <si>
    <t>TTURedRaider2020</t>
  </si>
  <si>
    <t xml:space="preserve">   These announcers to Texas</t>
  </si>
  <si>
    <t>it genuinely feels like we are down by 300 points</t>
  </si>
  <si>
    <t xml:space="preserve">  redraider1212 said:       Id say the defense had been fine and the offense has been a disaster. Include special teams in the disaster as well.    Click to expand...   If its fine to allow 300 yards of offense in 2 quarters of football, we might as well shutdown the football program.</t>
  </si>
  <si>
    <t xml:space="preserve"> If its fine to allow 300 yards of offense in 2 quarters of football, we might as well shutdown the football program.</t>
  </si>
  <si>
    <t xml:space="preserve">  Stringking said:       I feel like Coach Juice hasnt gotten near the flack he deserves for how the wrs have looked this season. They have regressed significantly since last season.    Click to expand...  Agreed, Kittley and Juice should be side by side on the chopping block.</t>
  </si>
  <si>
    <t>Agreed, Kittley and Juice should be side by side on the chopping block.</t>
  </si>
  <si>
    <t xml:space="preserve">  AustinRaider6 said:       I think when something that stupid has consistently happened all year long its fair to look at the OC.  Many times its obviously his first read    Click to expand...  The wide receivers are not working very hard. This game would look different if 9 tried and 10 doesnt drop a ball in his hands behind the defense.   You have a QB that is hampered and a line that has 3 players and 2 guys asking questions.   9 could be good if he gave a fvck but he doesnt and with no number 1 playing you have very little threat of plays being made</t>
  </si>
  <si>
    <t>The wide receivers are not working very hard. This game would look different if 9 tried and 10 doesnt drop a ball in his hands behind the defense.   You have a QB that is hampered and a line that has 3 players and 2 guys asking questions.   9 could be good if he gave a fvck but he doesnt and with no number 1 playing you have very little threat of plays being made</t>
  </si>
  <si>
    <t xml:space="preserve">  redraider2007 said:       Aside from the first drive and that long run, our defense has played pretty solid. Theyve been put in SHIT ROTTEN position all game long because of our offense.    Click to expand...  They will collapse in the second half. They can't keep bailing this offense out.</t>
  </si>
  <si>
    <t>They will collapse in the second half. They can't keep bailing this offense out.</t>
  </si>
  <si>
    <t>That first half is why I want kittley gone. Over his head. He's too young. He sucks and runs bullshit everyone can see coming. We were down one score, and ****ING WENT FAST PACED AND STARTED THROWING WITH THE NATIONS TOP 100 YARD RUSHER.  You keep Ewers on the sidelines, you incompetent ****. Kittley should be at UTEP or some shit and we have this idiot 160,000. I know shitty wideouts, it doesn't matter. The good ones overcome and adapt especially in year 2</t>
  </si>
  <si>
    <t>MJ Red Raider</t>
  </si>
  <si>
    <t xml:space="preserve">  TechAdvisor said:       Has Morton even attempted a pass of 20+ yards?    Click to expand...  Yes and McRae dropped it</t>
  </si>
  <si>
    <t>Yes and McRae dropped it</t>
  </si>
  <si>
    <t xml:space="preserve">  LakeRanger said:       No "dawg    Click to expand...  So he does have speed and gets separation?</t>
  </si>
  <si>
    <t>So he does have speed and gets separation?</t>
  </si>
  <si>
    <t xml:space="preserve">  lonewolftacos said:       Leaving the stadium now. Not staying around for this    Click to expand...   I hope you bought the tickets early in the season</t>
  </si>
  <si>
    <t xml:space="preserve"> I hope you bought the tickets early in the season</t>
  </si>
  <si>
    <t xml:space="preserve">  redraider15 said:       Kittley is the worst OC weve had in so long. Two plays in a row where we run a route behind the sticks.    Click to expand...  MULTIPLE routes behind the lines on both play calls</t>
  </si>
  <si>
    <t>MULTIPLE routes behind the lines on both play calls</t>
  </si>
  <si>
    <t>hawkspur</t>
  </si>
  <si>
    <t>Zack Kittley. Total ****ing joke.</t>
  </si>
  <si>
    <t xml:space="preserve">  TechAdvisor said:       Has Morton even attempted a pass of 20+ yards?    Click to expand...  Yes 1 was picked and the other hit the wr in the worst place possible his hands and droppped.</t>
  </si>
  <si>
    <t>Yes 1 was picked and the other hit the wr in the worst place possible his hands and droppped.</t>
  </si>
  <si>
    <t>With 12 carries Brooks needs the rock more. Help him get that Doak Walker if he can. Also time to bench a lot of these seniors and let some other kids take reps.</t>
  </si>
  <si>
    <t xml:space="preserve">  TechAdvisor said:       Has Morton even attempted a pass of 20+ yards?    Click to expand...  To Dre put he had potato arms</t>
  </si>
  <si>
    <t>To Dre put he had potato arms</t>
  </si>
  <si>
    <t>This is a positive post  We are holding the to FGs and winning the the TOP battle, which is nice</t>
  </si>
  <si>
    <t xml:space="preserve">  TexasOL05 said:       it genuinely feels like we are down by 300 points    Click to expand...  With this offense, it felt that way after their first TD</t>
  </si>
  <si>
    <t>With this offense, it felt that way after their first TD</t>
  </si>
  <si>
    <t xml:space="preserve">  RollinCrimson said:       Again this is not on him    Click to expand...  On who?  Joey for not canning him?</t>
  </si>
  <si>
    <t>On who?  Joey for not canning him?</t>
  </si>
  <si>
    <t xml:space="preserve">  RollinCrimson said:       Again this is not on him    Click to expand...  Yes yes it is.</t>
  </si>
  <si>
    <t>Yes yes it is.</t>
  </si>
  <si>
    <t>This team is embarrassing</t>
  </si>
  <si>
    <t>Once again, defense has upheld their end of the bargain. Holding them to field goals, creating turnovers.   Thanks for nothing offense. All season long.</t>
  </si>
  <si>
    <t>parlayraider81</t>
  </si>
  <si>
    <t xml:space="preserve">  RollinCrimson said:       Again this is not on him    Click to expand...  Well who the hell is it on?</t>
  </si>
  <si>
    <t>Well who the hell is it on?</t>
  </si>
  <si>
    <t xml:space="preserve">  kctidwell24 said:       Yes 1 was picked and the other hit the wr in the worst place possible his hands and droppped.    Click to expand...  To be fair, both hit the wr in the hands.</t>
  </si>
  <si>
    <t>To be fair, both hit the wr in the hands.</t>
  </si>
  <si>
    <t xml:space="preserve">  lamanfromtx said:       This team is embarrassing    Click to expand...   We had a great game plan going into tonight, obvs.</t>
  </si>
  <si>
    <t xml:space="preserve"> We had a great game plan going into tonight, obvs.</t>
  </si>
  <si>
    <t xml:space="preserve">  mxraider said:       This is a positive post  We are holding the to FGs and winning the the TOP battle, which is nice    Click to expand...   Lol. Were on pace to only lose 52-14. 38 point loss is pretty good, right? Oh waitthe betting line was a 14 point win for UT.</t>
  </si>
  <si>
    <t xml:space="preserve"> Lol. Were on pace to only lose 52-14. 38 point loss is pretty good, right? Oh waitthe betting line was a 14 point win for UT.</t>
  </si>
  <si>
    <t xml:space="preserve">  TTUfirebird2008 said:       If its fine to allow 300 yards of offense in 2 quarters of football, we might as well shutdown the football program.    Click to expand...  Only because they have been put in horrible positions drive after drive. Fine because they have held UT to FGs in the red zone twice and forced a turnover.</t>
  </si>
  <si>
    <t>Only because they have been put in horrible positions drive after drive. Fine because they have held UT to FGs in the red zone twice and forced a turnover.</t>
  </si>
  <si>
    <t xml:space="preserve">  Techbassn said:       Bottom line this is such a POOR offense. Its pathetic    Click to expand...    It's a silver member offense.</t>
  </si>
  <si>
    <t xml:space="preserve">  It's a silver member offense.</t>
  </si>
  <si>
    <t>williamsd28</t>
  </si>
  <si>
    <t>Im so tired of gifting teams points by failed 4th downs  It was foolishhad it been 4&amp;2 on their 38 and you didnt have the length for a FG, go for it but you are being a fool going for it in your 45 as you are not guaranteed points even if you make it  There isnt a big time school today that does itit shows desperation and ignorance..,</t>
  </si>
  <si>
    <t>Id just love to have an identity. We just run around like a bunch of dipshits offensively. Im not going to be that hard on Juice.. these guys sucked last year too.. he inherited the slowest receivers in the big 12..</t>
  </si>
  <si>
    <t xml:space="preserve">  JoeFlop said:       WTF is Kittley calling plays where the pass catchers don't run routes past the line to gain.. I don't understand how inept he can be.    Click to expand...  Because they are coached that way ! Been going on all F***ing season, so I guess its coached, just like all the other crap that has not been corrected all season. This an absolute atrocity for the defense, leavening them out to dry all season with dumbass / high school type coaching and schemes.</t>
  </si>
  <si>
    <t>Because they are coached that way ! Been going on all F***ing season, so I guess its coached, just like all the other crap that has not been corrected all season. This an absolute atrocity for the defense, leavening them out to dry all season with dumbass / high school type coaching and schemes.</t>
  </si>
  <si>
    <t xml:space="preserve">  LakeRanger said:       It's a silver member offense.    Click to expand...  Worse</t>
  </si>
  <si>
    <t>Worse</t>
  </si>
  <si>
    <t>SMU and TXST average like 40 points per game with less offensive talent than us so I dont want to hear any Kittley doesnt have the players excuses.  For $800k, I expect a dude capable of adapting to the players he does have.</t>
  </si>
  <si>
    <t>Have we completed a pass inside hash marks?  All of our throws are to the sideline. Well there was the one pass to Brooks for zero yards because the UT linebacker knew the play and followed Brooks.   I would be upset but this game is kind going as expected. UT is just better.</t>
  </si>
  <si>
    <t xml:space="preserve">  williamsd28 said:       Im so tired of gifting teams points by failed 4th downs  It was foolishhad it been 4&amp;2 on their 38 and you didnt have the length for a FG, go for it but you are being a fool going for it in your 45 as you are not guaranteed points even if you make it  There isnt a big time school today that does itit shows desperation and ignorance..,    Click to expand...    Analytics.derp</t>
  </si>
  <si>
    <t xml:space="preserve">  Analytics.derp</t>
  </si>
  <si>
    <t>We need more competition at the qb position than Morton, Strong and true FS Hammond next year</t>
  </si>
  <si>
    <t>Dropped passes Gave up big play No hold calls on texas Defenders are dropping like flies Blocked punt Failed. Fourth down attempt in our end of the field Two interceptions Other than that, great first half (sarcasm)  To be serious, our defense stepped up. Game should have already been over. If we hold them on their opening drive, and somehow score a td on our first possession, things might get interesting   ZK is a moron</t>
  </si>
  <si>
    <t xml:space="preserve">  TechAdvisor said:       Has Morton even attempted a pass of 20+ yards?    Click to expand...  Yes and it was dropped</t>
  </si>
  <si>
    <t>Yes and it was dropped</t>
  </si>
  <si>
    <t>This is what happens when a 10-1 team plays a team that lost to Wyoming and was lucky to beat UCF.</t>
  </si>
  <si>
    <t xml:space="preserve">  Stringking said:       I feel like Coach Juice hasnt gotten near the flack he deserves for how the wrs have looked this season. They have regressed significantly since last season.    Click to expand...   Wide receiver blocking has been atrocious. Overall performance of receivers has been lackluster but then again we seem to only call passes of  10 yards or less to either sideline.  No plays whatsoever in tne middle of the field. Boggles the mind. When asked about the reason why Tech wasnt passing in the middle of the field Kittley gave some lame ass excuse that the receivers were being forced to the sidelines.</t>
  </si>
  <si>
    <t xml:space="preserve"> Wide receiver blocking has been atrocious. Overall performance of receivers has been lackluster but then again we seem to only call passes of  10 yards or less to either sideline.  No plays whatsoever in tne middle of the field. Boggles the mind. When asked about the reason why Tech wasnt passing in the middle of the field Kittley gave some lame ass excuse that the receivers were being forced to the sidelines.</t>
  </si>
  <si>
    <t>So about the offensive coordinator........</t>
  </si>
  <si>
    <t>Only thing Kittley knows to dial up is that 6-8 yard comeback to Coy. Thats it</t>
  </si>
  <si>
    <t>I miss Cumbie</t>
  </si>
  <si>
    <t xml:space="preserve">  williamsd28 said:       Im so tired of gifting teams points by failed 4th downs  It was foolishhad it been 4&amp;2 on their 38 and you didnt have the length for a FG, go for it but you are being a fool going for it in your 45 as you are not guaranteed points even if you make it  There isnt a big time school today that does itit shows desperation and ignorance..,    Click to expand...  When youre outmatched you turn up the aggressiveness.  No problem with the decision to go. Have to execute the play better (or call a better one).</t>
  </si>
  <si>
    <t>When youre outmatched you turn up the aggressiveness.  No problem with the decision to go. Have to execute the play better (or call a better one).</t>
  </si>
  <si>
    <t xml:space="preserve">  psizzled said:       Ask Kittley and Golan to defend it    Click to expand...  @B. Golan will defend Kittley no matter what. At this point its ego-driven over anything else because if not, the guy is simply stupid as fck at analyzing sports.  Simplyhes a bank teller/loan officer working in DFW masquerading as a sports analyst/reporter.  LMAO, plain and simple.</t>
  </si>
  <si>
    <t>@B. Golan will defend Kittley no matter what. At this point its ego-driven over anything else because if not, the guy is simply stupid as fck at analyzing sports.  Simplyhes a bank teller/loan officer working in DFW masquerading as a sports analyst/reporter.  LMAO, plain and simple.</t>
  </si>
  <si>
    <t>Hammerof1God</t>
  </si>
  <si>
    <t>Yea.woof.I dont have the words, the words escape me, speechless really.</t>
  </si>
  <si>
    <t>This has been the worst offense since the spike dykes era this season.</t>
  </si>
  <si>
    <t xml:space="preserve">  NYRaider said:       Quick question about Joeys analytics book. Does it factor in the moronic OC calling plays short of the sticks? That 55% success rate the book shows is really 5% when you call shit like that.    Click to expand...  He didnt call it short of sticks, they ran it short pretty simple</t>
  </si>
  <si>
    <t>He didnt call it short of sticks, they ran it short pretty simple</t>
  </si>
  <si>
    <t xml:space="preserve">  mattmav45 said:    @B. Golan will defend Kittley no matter what. At this point its ego-driven over anything else because if not, the guy is simply stupid as fck at analyzing sports.  Simplyhes a bank teller/loan officer working in DFW masquerading as a sports analyst/reporter.  LMAO, plain and simple.    Click to expand...  Damn. Its that serious?</t>
  </si>
  <si>
    <t>Damn. Its that serious?</t>
  </si>
  <si>
    <t>Kittley should go. Head coaches need to stop placating to tech and whatever dipshit spread offense they think we want. Joey needs to find an OC that will help him keep his job. Not depend on some guy that grew up on ps3.</t>
  </si>
  <si>
    <t xml:space="preserve">  kctidwell24 said:       The wide receivers are not working very hard. This game would look different if 9 tried and 10 doesnt drop a ball in his hands behind the defense.  You have a QB that is hampered and a line that has 3 players and 2 guys asking questions.  9 could be good if he gave a fvck but he doesnt and with no number 1 playing you have very little threat of plays being made    Click to expand...  Great post</t>
  </si>
  <si>
    <t>Great post</t>
  </si>
  <si>
    <t xml:space="preserve">  Kolt Rogers said:       The entire offensive staff minus Perry has been truly bad this year    Click to expand...    How many other RBs are ready to play?  Perry is far from being safe from. criticism.    Plus he is the ST coach....</t>
  </si>
  <si>
    <t xml:space="preserve">  How many other RBs are ready to play?  Perry is far from being safe from. criticism.    Plus he is the ST coach....</t>
  </si>
  <si>
    <t xml:space="preserve">  B. Golan said:       When youre outmatched you turn up the aggressiveness.  No problem with the decision to go. Have to execute the play better (or call a better one).    Click to expand...  </t>
  </si>
  <si>
    <t xml:space="preserve">  BackintheLBK said:       Kittley needs to be fire. Boohoo if it costs us Hudson and Hammond. It the end he is the one still calling terrible plays.    Click to expand...  Im not giving Kittley a pass, but if you cant see the difference in talent in the trenches, I dont know what to tell you.  Morton cant even take a 3-step drop and they are on his ass. The worst group of receivers I can remember  made worse by no Price in the lineup  cant get separation. Any yards Brooks makes us totally second effort and on him.  BREAKING: OUR MID-MAJOR OLINE IS GETTING THE SHIT KICKED OUT OF THEM.  What are you going to dial up? Physically incapable of running or throwing the ball. Hell, Stevie Wonder can see that.</t>
  </si>
  <si>
    <t>Im not giving Kittley a pass, but if you cant see the difference in talent in the trenches, I dont know what to tell you.  Morton cant even take a 3-step drop and they are on his ass. The worst group of receivers I can remember  made worse by no Price in the lineup  cant get separation. Any yards Brooks makes us totally second effort and on him.  BREAKING: OUR MID-MAJOR OLINE IS GETTING THE SHIT KICKED OUT OF THEM.  What are you going to dial up? Physically incapable of running or throwing the ball. Hell, Stevie Wonder can see that.</t>
  </si>
  <si>
    <t>Tonight, we are a basketball school. We beat Michigan, again.</t>
  </si>
  <si>
    <t xml:space="preserve">  ttu_porters said:       I miss Cumbie    Click to expand...  Hes 3-9 and hasnt won a game since September. I bet he misses you too.    </t>
  </si>
  <si>
    <t xml:space="preserve">Hes 3-9 and hasnt won a game since September. I bet he misses you too.    </t>
  </si>
  <si>
    <t>McGuire told the TV crew we would give them a fight. He needs to learn to keep his damn mouth shut. Im sick and tired of his mouth.</t>
  </si>
  <si>
    <t>Zach Kittley.    Wooof</t>
  </si>
  <si>
    <t>During the commercial break, Joey said we need to run 28.  Next possession, Kittley called 4 straight passes.  WTF?</t>
  </si>
  <si>
    <t xml:space="preserve">  KRaider said:       This is what happens when a 10-1 team plays a team that lost to Wyoming and was lucky to beat UCF.    Click to expand...   This Team is bad. No excuses. Were lucky Baylor, TCU and Houston are having shittier ass seasons than us too or we wouldnt even be bowling</t>
  </si>
  <si>
    <t xml:space="preserve"> This Team is bad. No excuses. Were lucky Baylor, TCU and Houston are having shittier ass seasons than us too or we wouldnt even be bowling</t>
  </si>
  <si>
    <t xml:space="preserve">  RaiderRam said:       McGuire told the TV crew we would give them a fight. He needs to learn to keep his damn mouth shut. Im sick and tired of his mouth.    Click to expand...    Over to you @GCRRFan</t>
  </si>
  <si>
    <t xml:space="preserve">  Over to you @GCRRFan</t>
  </si>
  <si>
    <t>So glad I have decided to not waste my money or time with this team anymore.   Easily costs $1000 a weekend to go to Lubbock.  I can use that money for my grandkids!</t>
  </si>
  <si>
    <t xml:space="preserve">  psizzled said:       On who?  Joey for not canning him?    Click to expand...  No his players suck cant block catch or run routes correct. I mean blame him as its fun but he didnt say run two routes in a row short of the sticks, the players did awful routes</t>
  </si>
  <si>
    <t>No his players suck cant block catch or run routes correct. I mean blame him as its fun but he didnt say run two routes in a row short of the sticks, the players did awful routes</t>
  </si>
  <si>
    <t xml:space="preserve">  RaiderRam said:       McGuire told the TV crew we would give them a fight. He needs to learn to keep his damn mouth shut. Im sick and tired of his mouth.    Click to expand...  What do you want him to say?   Yep this game is over</t>
  </si>
  <si>
    <t>What do you want him to say?   Yep this game is over</t>
  </si>
  <si>
    <t xml:space="preserve">  BackintheLBK said:       Kittley needs to be fire. Boohoo if it costs us Hudson and Hammond. It the end he is the one still calling terrible plays.    Click to expand...  Kittley is fire    </t>
  </si>
  <si>
    <t xml:space="preserve">Kittley is fire    </t>
  </si>
  <si>
    <t xml:space="preserve">  B. Golan said:       When youre outmatched you turn up the aggressiveness.  No problem with the decision to go. Have to execute the play better (or call a better one).    Click to expand...  honestly...feel like this one shouldn't have been a go. I said go initially (might be getting into some bad outcome=bad decision here) but you handed them three points.  On the flip side, I sort of get it. First time you've done anything with the ball, facing a 4th &amp; short where you desperately need points before the break.  Overall, call something past the sticks, please.    </t>
  </si>
  <si>
    <t xml:space="preserve">honestly...feel like this one shouldn't have been a go. I said go initially (might be getting into some bad outcome=bad decision here) but you handed them three points.  On the flip side, I sort of get it. First time you've done anything with the ball, facing a 4th &amp; short where you desperately need points before the break.  Overall, call something past the sticks, please.    </t>
  </si>
  <si>
    <t xml:space="preserve">  J. Ramirez said:       a 4th and 2 is a short pass to Tahj, why?    Click to expand...  Has to be complete lack of confidence in the WRs</t>
  </si>
  <si>
    <t>Has to be complete lack of confidence in the WRs</t>
  </si>
  <si>
    <t xml:space="preserve">  mattmav45 said:    @B. Golan will defend Kittley no matter what. At this point its ego-driven over anything else because if not, the guy is simply stupid as fck at analyzing sports.  Simplyhes a bank teller/loan officer working in DFW masquerading as a sports analyst/reporter.  LMAO, plain and simple.    Click to expand...  (Credit analyst)  And you pay to read this credit analysts posts </t>
  </si>
  <si>
    <t xml:space="preserve">(Credit analyst)  And you pay to read this credit analysts posts </t>
  </si>
  <si>
    <t xml:space="preserve">  Chrome21 said:       I don't understand it. All they care about is football I guess. McCasland in 6 games has shown more progression than Tech football in 2 years under Joey McGuire.    Click to expand...  Idk if Michigan was any good but Tech thoroughly kicked their ass. Thats the most fun Ive had watching a Tech sporting event this year. But Im also obsessed with hoops.</t>
  </si>
  <si>
    <t>Idk if Michigan was any good but Tech thoroughly kicked their ass. Thats the most fun Ive had watching a Tech sporting event this year. But Im also obsessed with hoops.</t>
  </si>
  <si>
    <t xml:space="preserve">  J. Apodaca said:       honestly...feel like this one shouldn't have been a go. I said go initially (might be getting into some bad outcome=bad decision here) but you handed them three points.  On the flip side, I sort of get it. First time you've done anything with the ball, facing a 4th &amp; short where you desperately need points before the break.  Overall, call something past the sticks, please.      Click to expand...  Heres the thing, youre getting torched on defense when you arent within the 20.   Pin them deep and give them only 45-50 seconds to drive the field. Im all for analytics but that one is just blind confidence man.</t>
  </si>
  <si>
    <t>Heres the thing, youre getting torched on defense when you arent within the 20.   Pin them deep and give them only 45-50 seconds to drive the field. Im all for analytics but that one is just blind confidence man.</t>
  </si>
  <si>
    <t>Watching McRae drop that pass in his hands reminds me of watching the chiefs receivers this year. Big yikes</t>
  </si>
  <si>
    <t xml:space="preserve">  J. Apodaca said:       honestly...feel like this one shouldn't have been a go. I said go initially (might be getting into some bad outcome=bad decision here) but you handed them three points.  On the flip side, I sort of get it. First time you've done anything with the ball, facing a 4th &amp; short where you desperately need points before the break.  Overall, call something past the sticks, please.      Click to expand...  Were arguing over the difference between 2% and 3%?</t>
  </si>
  <si>
    <t>Were arguing over the difference between 2% and 3%?</t>
  </si>
  <si>
    <t xml:space="preserve">  J. Apodaca said:       honestly...feel like this one shouldn't have been a go. I said go initially (might be getting into some bad outcome=bad decision here) but you handed them three points.  On the flip side, I sort of get it. First time you've done anything with the ball, facing a 4th &amp; short where you desperately need points before the break.  Overall, call something past the sticks, please.      Click to expand...  To who? Nobody is wanting the ball besides Coy</t>
  </si>
  <si>
    <t>To who? Nobody is wanting the ball besides Coy</t>
  </si>
  <si>
    <t>Whenever we have a halfway decent play, there is a penalty.  So frustrating. The talent on Texas is so much better than us, but unforced errors are just ridiculous</t>
  </si>
  <si>
    <t xml:space="preserve">  redraider2007 said:       This has been the worst offense since the spike dykes era this season.    Click to expand...  Spike wouldve had a field day with Tahj.</t>
  </si>
  <si>
    <t>Spike wouldve had a field day with Tahj.</t>
  </si>
  <si>
    <t>crasher04</t>
  </si>
  <si>
    <t>WRs, no effort. They look unmotivated. They look way worse under Coach Juice. The TE position could be helping us, but they are seldom utilized. Cupp and Thorpe could be doing some damage.</t>
  </si>
  <si>
    <t xml:space="preserve">  Coldwater5 said:       During the commercial break, Joey said we need to run 28.  Next possession, Kittley called 4 straight passes.  WTF?    Click to expand...   But...the smartest guy, kittley, wants to throw</t>
  </si>
  <si>
    <t xml:space="preserve"> But...the smartest guy, kittley, wants to throw</t>
  </si>
  <si>
    <t xml:space="preserve">  Guardians4312 said:       Heres the thing, youre getting torched on defense when you arent within the 20.  Pin them deep and give them only 45-50 seconds to drive the field. Im all for analytics but that one is just blind confidence man.    Click to expand...   Felt more like desperation than confidence.</t>
  </si>
  <si>
    <t xml:space="preserve"> Felt more like desperation than confidence.</t>
  </si>
  <si>
    <t xml:space="preserve">  B. Golan said:       Were arguing over the difference between 2% and 3%?    Click to expand...  Actually don't mind going for it. The 2 play calls to achieve it?  Chef's </t>
  </si>
  <si>
    <t xml:space="preserve">Actually don't mind going for it. The 2 play calls to achieve it?  Chef's </t>
  </si>
  <si>
    <t xml:space="preserve">  crasher04 said:       WRs, no effort. They look unmotivated. They look way worse under Coach Juice. The TE position could be helping us, but they are seldom utilized. Cupp and Thorpe could be doing some damage.    Click to expand...   It's infuriating</t>
  </si>
  <si>
    <t xml:space="preserve"> It's infuriating</t>
  </si>
  <si>
    <t>Just give Tahj 30 carries in the second half and try to get him a Doak Walker award. Hell, run the wildcat if you need to, just get him 150 and lets go beat Northern Illinois in the bowl game.</t>
  </si>
  <si>
    <t xml:space="preserve">  wreckem1959 said:       Whenever we have a halfway decent play, there is a penalty. So frustrating. The talent on Texas is so much better than us, but unforced errors are just ridiculous    Click to expand...  We always had less talent but we had an exciting explosive offense that was hard to contain. We do t have those players or scheme</t>
  </si>
  <si>
    <t>We always had less talent but we had an exciting explosive offense that was hard to contain. We do t have those players or scheme</t>
  </si>
  <si>
    <t xml:space="preserve">  RaiderSeymore said:       Zero creativity. Zero. Zach kittley is robbing this university.  Throw slants. His refusal to use the middle of the field is insane.    Click to expand...  Either he or Hamby leaves at the end of the season, right? Or both?</t>
  </si>
  <si>
    <t>Either he or Hamby leaves at the end of the season, right? Or both?</t>
  </si>
  <si>
    <t>512RedRaider</t>
  </si>
  <si>
    <t>I want to lose by less than 14</t>
  </si>
  <si>
    <t>sooo tale of two halves ??</t>
  </si>
  <si>
    <t xml:space="preserve">  RollinCrimson said:       He didnt call it short of sticks, they ran it short pretty simple    Click to expand...  Hes paid $800k/year to make sure they dont do that.</t>
  </si>
  <si>
    <t>Hes paid $800k/year to make sure they dont do that.</t>
  </si>
  <si>
    <t xml:space="preserve">  chaseallen_44 said:       Idk if Michigan was any good but Tech thoroughly kicked their ass. Thats the most fun Ive had watching a Tech sporting event this year. But Im also obsessed with hoops.    Click to expand...   That was an awesome win for Tech basketball. Michigan has a legit power conference roster. Its not like we dominated a small conference team of 1-star players.</t>
  </si>
  <si>
    <t xml:space="preserve"> That was an awesome win for Tech basketball. Michigan has a legit power conference roster. Its not like we dominated a small conference team of 1-star players.</t>
  </si>
  <si>
    <t>How many passes were thrown over the middle of the field in the first half?</t>
  </si>
  <si>
    <t>What a depressing thread.</t>
  </si>
  <si>
    <t xml:space="preserve">  bobbyo9677 said:       Either he or Hamby leaves at the end of the season, right? Or both?    Click to expand...  Hamby has been nails on the recruiting trail. I think hes doing the best he could with the mess he inherited and what we could afford in the portal.</t>
  </si>
  <si>
    <t>Hamby has been nails on the recruiting trail. I think hes doing the best he could with the mess he inherited and what we could afford in the portal.</t>
  </si>
  <si>
    <t xml:space="preserve">  Bettycawkder said:       It's infuriating    Click to expand...  When does Juice get more scrutiny for his underachieving?</t>
  </si>
  <si>
    <t>When does Juice get more scrutiny for his underachieving?</t>
  </si>
  <si>
    <t xml:space="preserve">  BioRaider said:       How many passes were thrown over the middle of the field in the first half?    Click to expand...  Zero</t>
  </si>
  <si>
    <t>Zero</t>
  </si>
  <si>
    <t>UT has made a habit out of shitting the bed in the second half. Can we get some offense to exploit that?</t>
  </si>
  <si>
    <t>DFW Raider</t>
  </si>
  <si>
    <t>The amount of people that seemed surprised by the outcome thus far is shocking. You have a severely banged up team. Your OLine is well below average, your receivers havent been able to create space all year. Tahj is going to make his plays. Offensive play calling has always been a question mark. Your Defense gives up huge chunks of yards and tightens up near the red zone. This is by far the thinnest weve been on Defense this season injuries and roster management ( I agree with the roster management moves).  If you look over at Texas, they have the best team by far in the league and their best team in 15 years. The Defense is legit and has been most of the year, and the Offense is good enough. Our play thus far obviously isnt going to win you the game, we would have needed to play a flawless game to win, but with the amount of injuries and terrible OLine play, its was an up hill battle from the first whistle. The game isnt over, but you need a Christmas miracle come early.</t>
  </si>
  <si>
    <t xml:space="preserve">  NYRaider said:       Hamby has been nails on the recruiting trail. I think hes doing the best he could with the mess he inherited and what we could afford in the portal.    Click to expand...  Maybe. Weve got to find a way to improve</t>
  </si>
  <si>
    <t>Maybe. Weve got to find a way to improve</t>
  </si>
  <si>
    <t xml:space="preserve">  bustossa said:       sooo tale of two halves ??    Click to expand...  The first half was the frying pan</t>
  </si>
  <si>
    <t>The first half was the frying pan</t>
  </si>
  <si>
    <t xml:space="preserve">  TTUfirebird2008 said:       That was an awesome win for Tech basketball. Michigan has a legit power conference roster. Its not like we dominated a small conference team of 1-star players.    Click to expand...  Yep, Ill take a win over a mid level Big 10 school all day.</t>
  </si>
  <si>
    <t>Yep, Ill take a win over a mid level Big 10 school all day.</t>
  </si>
  <si>
    <t xml:space="preserve">  techsan111 said:       Hes paid $800k/year to make sure they dont do that.    Click to expand...  He should have told him to throw to the covered guy past the sticks so we could then complain about another pick</t>
  </si>
  <si>
    <t>He should have told him to throw to the covered guy past the sticks so we could then complain about another pick</t>
  </si>
  <si>
    <t>goodnight</t>
  </si>
  <si>
    <t>Good OCs adjust there is constant built in excuses for Kittley. Doing the same thing over and over is definition of insanity</t>
  </si>
  <si>
    <t xml:space="preserve">  NYRaider said:       Hamby has been nails on the recruiting trail. I think hes doing the best he could with the mess he inherited and what we could afford in the portal.    Click to expand...  Hamby has also done a great job adjusting this year.   I dont know what the answer is and I dont know that fire Kittley is the answer. Just dont know what else at this point.</t>
  </si>
  <si>
    <t>Hamby has also done a great job adjusting this year.   I dont know what the answer is and I dont know that fire Kittley is the answer. Just dont know what else at this point.</t>
  </si>
  <si>
    <t>Natienate</t>
  </si>
  <si>
    <t>PATHETIC special teams.</t>
  </si>
  <si>
    <t>Well that's not the ideal way to start the half.</t>
  </si>
  <si>
    <t>wafflecopter</t>
  </si>
  <si>
    <t>LMAOOOOOOOOOO</t>
  </si>
  <si>
    <t>What happened to always kicking it out of the end zone?</t>
  </si>
  <si>
    <t>Glad we were prepared coming out of the half. No penalty for the peace sign from 7 which has been called at EVERY ****ING LEVEL this year.</t>
  </si>
  <si>
    <t xml:space="preserve">  B. Golan said:       (Credit analyst)  And you pay to read this credit analysts posts     Click to expand...  Lol @ credit analyst. Just a bank teller with a different title..you should be fired along with kittley.</t>
  </si>
  <si>
    <t>Lol @ credit analyst. Just a bank teller with a different title..you should be fired along with kittley.</t>
  </si>
  <si>
    <t xml:space="preserve">  Guardians4312 said:       What do you want him to say?  Yep this game is over    Click to expand...  He said that to them during the week. He needs to stop telling everyone what his team is gonna do. Hes done that time and time again and has a face covered in egg. Just STFU already and show some humility.</t>
  </si>
  <si>
    <t>He said that to them during the week. He needs to stop telling everyone what his team is gonna do. Hes done that time and time again and has a face covered in egg. Just STFU already and show some humility.</t>
  </si>
  <si>
    <t>whats worse tonight our offense or our special teams?</t>
  </si>
  <si>
    <t>ive officially had enough</t>
  </si>
  <si>
    <t>Bahahahaha</t>
  </si>
  <si>
    <t>And goodnight</t>
  </si>
  <si>
    <t>Block in the back. Terrible tackle attempt</t>
  </si>
  <si>
    <t>Tyrone_Shoelaces</t>
  </si>
  <si>
    <t>Not ideal</t>
  </si>
  <si>
    <t>A fitting end to the rivalry</t>
  </si>
  <si>
    <t>ttukevin</t>
  </si>
  <si>
    <t>Wait, are we seriously not calling that???</t>
  </si>
  <si>
    <t>Dumpster fire on special teams and offense tonight. Defense not great either.</t>
  </si>
  <si>
    <t>PCJ76</t>
  </si>
  <si>
    <t>What a f-ing joke of a performance</t>
  </si>
  <si>
    <t>What happened to the guy who can kick into the end zone ????</t>
  </si>
  <si>
    <t>LOVING the second half adjustments so far!</t>
  </si>
  <si>
    <t>RaiderNurse</t>
  </si>
  <si>
    <t>Geez.</t>
  </si>
  <si>
    <t>TechClass07</t>
  </si>
  <si>
    <t>Block in the back and hilding</t>
  </si>
  <si>
    <t>Well ,we have a boneheaded play thats not Kittleys fault</t>
  </si>
  <si>
    <t>Im out</t>
  </si>
  <si>
    <t>Complete annihilation. Were not even competitive.</t>
  </si>
  <si>
    <t>Soapsuds806</t>
  </si>
  <si>
    <t>Path Man</t>
  </si>
  <si>
    <t xml:space="preserve">  bobbyo9677 said:       When does Juice get more scrutiny for his underachieving?    Click to expand...  I think he is the main issue tbh.</t>
  </si>
  <si>
    <t>I think he is the main issue tbh.</t>
  </si>
  <si>
    <t>such a bad coached team</t>
  </si>
  <si>
    <t>Im not even watching the bowl game at this point</t>
  </si>
  <si>
    <t>outstanding!</t>
  </si>
  <si>
    <t>This was never a Rivalry. They laugh and beat up lil brother all the time.  I'm so ****ing glad I don't have to witness such inferior play every year now.   I despise sec football so I'll never watch them anyway</t>
  </si>
  <si>
    <t>They checked out after beating UCF</t>
  </si>
  <si>
    <t>Bull $hit.</t>
  </si>
  <si>
    <t>Kenny Perrys group today..   Fireable.</t>
  </si>
  <si>
    <t>Is the head coachs best friend still coaching special teams?</t>
  </si>
  <si>
    <t>Special teams totally cost you today</t>
  </si>
  <si>
    <t>MJRaider</t>
  </si>
  <si>
    <t>No one blow a knee here and replace at least 2 coaches please.</t>
  </si>
  <si>
    <t>Wheres cullalen when you need him? I need somebody to tells us were a great team</t>
  </si>
  <si>
    <t xml:space="preserve">  bobbyo9677 said:       Maybe. Weve got to find a way to improve    Click to expand...  The plan is to improve the jimmys and joes. Better players make better coaches</t>
  </si>
  <si>
    <t>The plan is to improve the jimmys and joes. Better players make better coaches</t>
  </si>
  <si>
    <t>I havent bitched about effort once this season. Effort clearly lacking on that kick return. This team quit.</t>
  </si>
  <si>
    <t>Fearless Matador</t>
  </si>
  <si>
    <t>Maybe we need to stop recruiting track times and find some football players</t>
  </si>
  <si>
    <t>Gary Patterson's Belt</t>
  </si>
  <si>
    <t>Run the ball with brooks and let some of our redshirted freshman WRs take a snap</t>
  </si>
  <si>
    <t>Now we are going to have to pass...</t>
  </si>
  <si>
    <t xml:space="preserve">  jkolb said:       A fitting end to the rivalry    Click to expand...  This is how I will remember all but 6 of the games in my lifetime. A brutal beatdown with our tail tucked between our legs.</t>
  </si>
  <si>
    <t>This is how I will remember all but 6 of the games in my lifetime. A brutal beatdown with our tail tucked between our legs.</t>
  </si>
  <si>
    <t>This is our Baylor game last year but away</t>
  </si>
  <si>
    <t>Man I just wanted to look competent.</t>
  </si>
  <si>
    <t>Kenny Perrys special teams have been awful tonight. Tech is melting down. Really a bad look</t>
  </si>
  <si>
    <t>Its cool that were getting absolutely blown out in our final game against Texas. Especially with the way our fan base has talked so much trash this past offseason. What a joke this season has turned out to be.</t>
  </si>
  <si>
    <t xml:space="preserve">  Fearless Matador said:       Maybe we need to stop recruiting track times and find some football players    Click to expand...  None of the track times players are on the field. These are Wells and Co guys</t>
  </si>
  <si>
    <t>None of the track times players are on the field. These are Wells and Co guys</t>
  </si>
  <si>
    <t>Still throw well short of the sticks.</t>
  </si>
  <si>
    <t>Radio guys immediately called a block in the back on that return</t>
  </si>
  <si>
    <t>That kick return defense was not optimal.   Texas came to play tonight. We were not good enough at all.   Run the ball... let's get some points, play hard and get ready for the bowl game.</t>
  </si>
  <si>
    <t>Special teams has been great all year. No point in hating on Kenny Perry.</t>
  </si>
  <si>
    <t xml:space="preserve">  DFW Raider said:       The amount of people that seemed surprised by the outcome thus far is shocking. You have a severely banged up team. Your OLine is well below average, your receivers havent been able to create space all year. Tahj is going to make his plays. Offensive play calling has always been a question mark. Your Defense gives up huge chunks of yards and tightens up near the red zone. This is by far the thinnest weve been on Defense this season injuries and roster management ( I agree with the roster management moves).  If you look over at Texas, they have the best team by far in the league and their best team in 15 years. The Defense is legit and has been most of the year, and the Offense is good enough. Our play thus far obviously isnt going to win you the game, we would have needed to play a flawless game to win, but with the amount of injuries and terrible OLine play, its was an up hill battle from the first whistle. The game isnt over, but you need a Christmas miracle come early.    Click to expand...  I see zero people surprised but a lot of people frustrated were playing the same bad football we have been all year without any noticeable improvements or adjustments.</t>
  </si>
  <si>
    <t>I see zero people surprised but a lot of people frustrated were playing the same bad football we have been all year without any noticeable improvements or adjustments.</t>
  </si>
  <si>
    <t>60min of The Brand.embarrassing</t>
  </si>
  <si>
    <t xml:space="preserve">  Stringking said:       Its cool that were getting absolutely blown out in our final game against Texas. Especially with the way our fan base has talked so much trash this past offseason. What a joke this season has turned out to be.    Click to expand...  Elon needs to do us a favor and ban any Tech fan from X.</t>
  </si>
  <si>
    <t>Elon needs to do us a favor and ban any Tech fan from X.</t>
  </si>
  <si>
    <t>Receivers look like theyre walking routes.</t>
  </si>
  <si>
    <t>This is easily the most hype Texas has been in their history.</t>
  </si>
  <si>
    <t xml:space="preserve">  Fearless Matador said:       Maybe we need to stop recruiting track times and find some football players    Click to expand...  Texas has more track dudes than us on the field.</t>
  </si>
  <si>
    <t>Texas has more track dudes than us on the field.</t>
  </si>
  <si>
    <t>This is the worst offense.  No plan.  No scheme.   Just a toddler who got a job and a headset.</t>
  </si>
  <si>
    <t xml:space="preserve">  EthanTTU said:       Lol @ credit analyst. Just a bank teller with a different title..you should be fired along with kittley.    Click to expand...  Think I am done with Red Raider Sports</t>
  </si>
  <si>
    <t>Think I am done with Red Raider Sports</t>
  </si>
  <si>
    <t>There we go again with the iso Eakin play on 3rd and long. Is this a joke?</t>
  </si>
  <si>
    <t>Morton locks in on a defender thats where is throwing it covered or not</t>
  </si>
  <si>
    <t>Im out. This is over. Ugh!</t>
  </si>
  <si>
    <t>lol.  All you can do is laugh at how horrendously incompetent this team is from the top down. Coaching? Sucks.  Playcalling? Trash.  WRs? Garbage, zero effort.  Tahj Brooks and McNamara are literally the only good things about this team</t>
  </si>
  <si>
    <t>Not even competitive.</t>
  </si>
  <si>
    <t xml:space="preserve">  chaseallen_44 said:       Idk if Michigan was any good but Tech thoroughly kicked their ass. Thats the most fun Ive had watching a Tech sporting event this year. But Im also obsessed with hoops.    Click to expand...  Me too. Tech led the entire game. I believe in defense and fundamental offensive basketball. Because like football, it's talent. We control the pace and don't jack up bad 3s, it always gives us a chance to win. I take all wins obviously being a Tech guy.  This football game could get into the 70s. UT wants to destroy us. They ain't backing off. 65-7.</t>
  </si>
  <si>
    <t>Me too. Tech led the entire game. I believe in defense and fundamental offensive basketball. Because like football, it's talent. We control the pace and don't jack up bad 3s, it always gives us a chance to win. I take all wins obviously being a Tech guy.  This football game could get into the 70s. UT wants to destroy us. They ain't backing off. 65-7.</t>
  </si>
  <si>
    <t>This team is just inept.    No mas , no mas</t>
  </si>
  <si>
    <t>Worthy has to have two people nearly carry him to the locker room and hes out to return a punt first thing in the second? Give me a break dude.</t>
  </si>
  <si>
    <t>Just an embarrassment.  I didn't figure we had a chance to win, but we are getting whipped in every phase.</t>
  </si>
  <si>
    <t>Im watching multiple teams play and they all run better offense than us. Guys get open in space. Not on long passes down the sideline.</t>
  </si>
  <si>
    <t xml:space="preserve">  redraider1212 said:       This is how I will remember all but 6 of the games thus far in my lifetime. A brutal beatdown with our tail tucked between our legs.    Click to expand...   Will be glad to no longer face any conference opponents with a massive talent advantage. There will be zero excuses for any Tech coaches moving forward.   If youre getting blown out by teams with 3-star talent, there is a coaching problem. And weve certainly had our share of blowout losses to 3-star level talent over the last 15 years. Really hope McGuire can fix that.</t>
  </si>
  <si>
    <t xml:space="preserve"> Will be glad to no longer face any conference opponents with a massive talent advantage. There will be zero excuses for any Tech coaches moving forward.   If youre getting blown out by teams with 3-star talent, there is a coaching problem. And weve certainly had our share of blowout losses to 3-star level talent over the last 15 years. Really hope McGuire can fix that.</t>
  </si>
  <si>
    <t>shorthop</t>
  </si>
  <si>
    <t>LOL</t>
  </si>
  <si>
    <t>Kittley needs to be fired</t>
  </si>
  <si>
    <t xml:space="preserve">  Stringking said:       Its cool that were getting absolutely blown out in our final game against Texas. Especially with the way our fan base has talked so much trash this past offseason. What a joke this season has turned out to be.    Click to expand...  Blame Joey for pumping us up all offseason.   All hat no cattle this season.</t>
  </si>
  <si>
    <t>Blame Joey for pumping us up all offseason.   All hat no cattle this season.</t>
  </si>
  <si>
    <t>3 yard pass plays. Whats that about. All passes along the sideline. Nothing in the middle of the field. What on earth is Kittley thinking?</t>
  </si>
  <si>
    <t>I wish the basketball game was still on</t>
  </si>
  <si>
    <t>ehartin</t>
  </si>
  <si>
    <t>Getting spanked like this after all the talk this offseason is no fun.   We have some work to do.</t>
  </si>
  <si>
    <t xml:space="preserve">  jtpmd46 said:       Think I am done with Red Raider Sports    Click to expand...  Oh darn haha. Tell me exactly how/why were mad at @B. Golan ?</t>
  </si>
  <si>
    <t>Oh darn haha. Tell me exactly how/why were mad at @B. Golan ?</t>
  </si>
  <si>
    <t>McGuire better not say ANYTHING before the beginning of nxt season, shut the he!! up and hope and pray youre not in the hot seat after nxt seasonI feel like such a jack wagon buying in to his bs in the offseason</t>
  </si>
  <si>
    <t xml:space="preserve">  NYRaider said:       Texas has more track dudes than us on the field.    Click to expand...  Yet somehow their dudes have been coaches on how to play football.</t>
  </si>
  <si>
    <t>Yet somehow their dudes have been coaches on how to play football.</t>
  </si>
  <si>
    <t xml:space="preserve">  RaiderSeymore said:       This is the worst offense.  No plan.  No scheme.  Just a toddler who got a job and a headset.    Click to expand...  He coached Zappe though</t>
  </si>
  <si>
    <t>He coached Zappe though</t>
  </si>
  <si>
    <t xml:space="preserve">  yanceyRedRaider said:       There we go again with the iso Eakin play on 3rd and long. Is this a joke?    Click to expand...  Eakin is a very fast 4.8 40</t>
  </si>
  <si>
    <t>Eakin is a very fast 4.8 40</t>
  </si>
  <si>
    <t>Mid ass, middling ass team. Air Force is going to break it off in our wild blue yonder in the Armed Forces Bowl too.</t>
  </si>
  <si>
    <t xml:space="preserve">  jtpmd46 said:       Think I am done with Red Raider Sports    Click to expand...  Im with you.</t>
  </si>
  <si>
    <t>Im with you.</t>
  </si>
  <si>
    <t xml:space="preserve">  NYRaider said:       Glad we were prepared coming out of the half. No penalty for the peace sign from 7 which has been called at EVERY ****ING LEVEL this year.    Click to expand...  Textbook taunting. But remember, the refs are out to get UT this year.</t>
  </si>
  <si>
    <t>Textbook taunting. But remember, the refs are out to get UT this year.</t>
  </si>
  <si>
    <t xml:space="preserve">  EthanTTU said:       Lol @ credit analyst. Just a bank teller with a different title..you should be fired along with kittley.    Click to expand...     </t>
  </si>
  <si>
    <t xml:space="preserve">  jtpmd46 said:       Think I am done with Red Raider Sports    Click to expand...   We always have baseball. We aren't pussies in that sport or one hit wonders.</t>
  </si>
  <si>
    <t xml:space="preserve"> We always have baseball. We aren't pussies in that sport or one hit wonders.</t>
  </si>
  <si>
    <t>Morton is not good. Hopefully Hammond is because if not it's going to be a long few years</t>
  </si>
  <si>
    <t>dondrade91</t>
  </si>
  <si>
    <t>this is unbearable to watch. We ****ing suck.</t>
  </si>
  <si>
    <t>good gosh. Morton and WRs are inept. I'm looking for something positive but....</t>
  </si>
  <si>
    <t>Kittley and Juice need to be packing 100%, you can deal with the rest.</t>
  </si>
  <si>
    <t xml:space="preserve">  CYoung512 said:       They checked out after beating UCF    Click to expand...  No, Tech sees the size and speed of Texas and the Longhorn they wanted to be just beats the shit out of them. I've watched the same thing since 97. Ignore the portal years, all our Texas guys wanted to be horns, now think about the effort they going to give getting demolished early. None. They're mind****ed. Always have been.  Georgia Tech vs UGA is a eerily similarly to Texas Tech vs Texas</t>
  </si>
  <si>
    <t>No, Tech sees the size and speed of Texas and the Longhorn they wanted to be just beats the shit out of them. I've watched the same thing since 97. Ignore the portal years, all our Texas guys wanted to be horns, now think about the effort they going to give getting demolished early. None. They're mind****ed. Always have been.  Georgia Tech vs UGA is a eerily similarly to Texas Tech vs Texas</t>
  </si>
  <si>
    <t xml:space="preserve">  J. Apodaca said:       goodnight    Click to expand...  Yep, keep the guys healthy at this point</t>
  </si>
  <si>
    <t>Yep, keep the guys healthy at this point</t>
  </si>
  <si>
    <t>Yea thats it for me man.   See you guys for the bowl game.</t>
  </si>
  <si>
    <t xml:space="preserve">  mattmav45 said:    @B. Golan will defend Kittley no matter what. At this point its ego-driven over anything else because if not, the guy is simply stupid as fck at analyzing sports.  Simplyhes a bank teller/loan officer working in DFW masquerading as a sports analyst/reporter.  LMAO, plain and simple.    Click to expand...    </t>
  </si>
  <si>
    <t>Fight r8rs Fight!</t>
  </si>
  <si>
    <t>About what expected and I still paid a stupid amount for tickets. Im an idiot.</t>
  </si>
  <si>
    <t xml:space="preserve">  Fearless Matador said:       Maybe we need to stop recruiting track times and find some football players    Click to expand...  The track guys are freshman and seniors in HS.  Comment makes no sense.</t>
  </si>
  <si>
    <t>The track guys are freshman and seniors in HS.  Comment makes no sense.</t>
  </si>
  <si>
    <t xml:space="preserve">  Fearless Matador said:       Yet somehow their dudes have been coaches on how to play football.    Click to expand...  Unfortunately all our track guys are true FR. You should see some of the times the skill guys we have on the field right now ran. Its not great.</t>
  </si>
  <si>
    <t>Unfortunately all our track guys are true FR. You should see some of the times the skill guys we have on the field right now ran. Its not great.</t>
  </si>
  <si>
    <t>Oh no, another UT player that cant stand under his own power.   Will be back on the next snap.</t>
  </si>
  <si>
    <t>Were starting a freshman goat roper at receiver.</t>
  </si>
  <si>
    <t>We are all time 14-58 against Texas. This is not unusual to get waxed in Austin.</t>
  </si>
  <si>
    <t xml:space="preserve">  Path Man said:       I think he is the main issue tbh.    Click to expand...  Sure looks like he is not having any kind of positive impact</t>
  </si>
  <si>
    <t>Sure looks like he is not having any kind of positive impact</t>
  </si>
  <si>
    <t xml:space="preserve">  Fearless Matador said:       Maybe we need to stop recruiting track times and find some football players    Click to expand...  If were being honest with ourselves Tech should recruit nothing but slow guys.</t>
  </si>
  <si>
    <t>If were being honest with ourselves Tech should recruit nothing but slow guys.</t>
  </si>
  <si>
    <t xml:space="preserve">  chaseallen_44 said:       Oh darn haha. Tell me exactly how/why were mad at @B. Golan ?    Click to expand...  Analytics and Kittley and track guys and returning kicks and Joey talks too much. What did I miss?</t>
  </si>
  <si>
    <t>Analytics and Kittley and track guys and returning kicks and Joey talks too much. What did I miss?</t>
  </si>
  <si>
    <t xml:space="preserve">  B. Golan said:       Kittley is fire  View attachment 3663  Click to expand...    Hey @B. Golan- did you ever play a down of football or do you just run your mouth?</t>
  </si>
  <si>
    <t xml:space="preserve">  Hey @B. Golan- did you ever play a down of football or do you just run your mouth?</t>
  </si>
  <si>
    <t>Good shit from McAlpine</t>
  </si>
  <si>
    <t>the kittley defenders need to do some serious soul searching putting all of this on the players.  We got everybody back on offense, added a few to the line, and got worse.  Thats the OC.  The man is in over his head.</t>
  </si>
  <si>
    <t>Well I guess I can only hope we beat them up so they lose in the title game at this point.</t>
  </si>
  <si>
    <t>I'm glad texas doesn't want 60 minutes of us in the future. Maybe aggy will</t>
  </si>
  <si>
    <t xml:space="preserve">  bustossa said:       McGuire better not say ANYTHING before the beginning of nxt season, shut the he!! up and hope and pray youre not in the hot seat after nxt seasonI feel like such a jack wagon buying in to his bs in the offseason    Click to expand...  Hes been much quieter lately. Hes doesnt even tweet bat signals on twitter anymore. This season has humbled him greatly.  The off-season is going to be fascinating to watch this year.</t>
  </si>
  <si>
    <t>Hes been much quieter lately. Hes doesnt even tweet bat signals on twitter anymore. This season has humbled him greatly.  The off-season is going to be fascinating to watch this year.</t>
  </si>
  <si>
    <t xml:space="preserve">  Fearless Matador said:       Maybe we need to stop recruiting track times and find some football players    Click to expand...  OUR PLAN HASNT WORKED IMMEDIATELY TRY SOMETHING ELSE OR IM GONNA THROW A TANTRUM</t>
  </si>
  <si>
    <t>OUR PLAN HASNT WORKED IMMEDIATELY TRY SOMETHING ELSE OR IM GONNA THROW A TANTRUM</t>
  </si>
  <si>
    <t xml:space="preserve">  yanceyRedRaider said:       There we go again with the iso Eakin play on 3rd and long. Is this a joke?    Click to expand...  Its like Berhen will not throw to anyone else. Is it him or them?</t>
  </si>
  <si>
    <t>Its like Berhen will not throw to anyone else. Is it him or them?</t>
  </si>
  <si>
    <t xml:space="preserve">  B. Golan said:       Analytics and Kittley and track guys and returning kicks and Joey talks too much. What did I miss?    Click to expand...  Your credit score is too high.</t>
  </si>
  <si>
    <t>Your credit score is too high.</t>
  </si>
  <si>
    <t>Special teams has been sure fire all season long and tonight are just getting blasted</t>
  </si>
  <si>
    <t>Two good plays in a row from Mcalpine. Awesome.</t>
  </si>
  <si>
    <t xml:space="preserve">60 minutes of:   </t>
  </si>
  <si>
    <t xml:space="preserve">  chaseallen_44 said:       Oh darn haha. Tell me exactly how/why were mad at @B. Golan ?    Click to expand...  Yeah not sure what nonsense is going on but I've seen 2 or 3 folks calling him out. Not cool.</t>
  </si>
  <si>
    <t>Yeah not sure what nonsense is going on but I've seen 2 or 3 folks calling him out. Not cool.</t>
  </si>
  <si>
    <t>L-O fckimg L.   U cant make this shit up</t>
  </si>
  <si>
    <t>Dumb</t>
  </si>
  <si>
    <t>93 forgot he cost us a TD and that was the least athletic sack I've seen. Slowww. Team speed of Tech gotta average about 4.86. stop celebrating.</t>
  </si>
  <si>
    <t xml:space="preserve">  Rolf C said:       Yeah not sure what nonsense is going on but I've seen 2 or 3 folks calling him out. Not cool.    Click to expand...  mob behavior.</t>
  </si>
  <si>
    <t>mob behavior.</t>
  </si>
  <si>
    <t xml:space="preserve">  TylerHolloway said:       Textbook taunting. But remember, the refs are out to get UT this year.    Click to expand...  I won't miss playing Texas.</t>
  </si>
  <si>
    <t>I won't miss playing Texas.</t>
  </si>
  <si>
    <t xml:space="preserve">  chaseallen_44 said:       Your credit score is too high.    Click to expand...  Not anymore. Too many damn bills lately.</t>
  </si>
  <si>
    <t>Not anymore. Too many damn bills lately.</t>
  </si>
  <si>
    <t xml:space="preserve">  J. Ramirez said:       Special teams has been sure fire all season long and tonight are just getting blasted    Click to expand...   3 missed FGs against Wyoming. Major factor in that loss.</t>
  </si>
  <si>
    <t xml:space="preserve"> 3 missed FGs against Wyoming. Major factor in that loss.</t>
  </si>
  <si>
    <t xml:space="preserve">  B. Golan said:       Analytics and Kittley and track guys and returning kicks and Joey talks too much. What did I miss?    Click to expand...  Just trying to expel the last of the Kittley defenders at this point. He's terrible by every single metric and deserves zero defense at this point.</t>
  </si>
  <si>
    <t>Just trying to expel the last of the Kittley defenders at this point. He's terrible by every single metric and deserves zero defense at this point.</t>
  </si>
  <si>
    <t>FOSTRAIDER</t>
  </si>
  <si>
    <t>I just ordered 3 pizzas.....Im pumped</t>
  </si>
  <si>
    <t xml:space="preserve">  B. Golan said:       Analytics and Kittley and track guys and returning kicks and Joey talks too much. What did I miss?    Click to expand...   You can be snarky, and be safe doing it, but there are legit points being made in this thread.</t>
  </si>
  <si>
    <t xml:space="preserve"> You can be snarky, and be safe doing it, but there are legit points being made in this thread.</t>
  </si>
  <si>
    <t>I don't think I have ever seen a game with worse Special Teams play that what Tech is throwing down tonight.  Junior High level play.</t>
  </si>
  <si>
    <t>Alright guys, hold me to this   If we go 3 and out here, Im on the train officially. @GrimTrader Im looking at you buddy</t>
  </si>
  <si>
    <t xml:space="preserve">  BKCTTU said:       Were starting a freshman goat roper at receiver.    Click to expand...  Yep</t>
  </si>
  <si>
    <t>Yep</t>
  </si>
  <si>
    <t xml:space="preserve">  82 Matador said:       We are all time 14-58 against Texas. This is not unusual to get waxed in Austin.    Click to expand...  But we've had plenty of good efforts there too.</t>
  </si>
  <si>
    <t>But we've had plenty of good efforts there too.</t>
  </si>
  <si>
    <t xml:space="preserve">  B. Golan said:       Analytics and Kittley and track guys and returning kicks and Joey talks too much. What did I miss?    Click to expand...  A ton its like youre not even listening.</t>
  </si>
  <si>
    <t>A ton its like youre not even listening.</t>
  </si>
  <si>
    <t xml:space="preserve">  BackintheLBK said:       Kittley needs to be fire. Boohoo if it costs us Hudson and Hammond. It the end he is the one still calling terrible plays.    Click to expand...  I too would love an element as a coordinator. Nothing would be able to stop us then.</t>
  </si>
  <si>
    <t>I too would love an element as a coordinator. Nothing would be able to stop us then.</t>
  </si>
  <si>
    <t xml:space="preserve">  Rolf C said:       Yeah not sure what nonsense is going on but I've seen 2 or 3 folks calling him out. Not cool.    Click to expand...  Appreciate it but I can handle it. The Suns won, Tech hoops won, and this was the expected result for a game that means a lot more for them than it did for Tech. People are mad. It is what it is.</t>
  </si>
  <si>
    <t>Appreciate it but I can handle it. The Suns won, Tech hoops won, and this was the expected result for a game that means a lot more for them than it did for Tech. People are mad. It is what it is.</t>
  </si>
  <si>
    <t xml:space="preserve">  AustinRaider6 said:       the kittley defenders need to do some serious soul searching putting all of this on the players.  We got everybody back on offense, added a few to the line, and got worse.  Thats the OC.  The man is in over his head.    Click to expand...  Beginning of the year was touted o line and wide receivers up for rewards now staffers changing their tune</t>
  </si>
  <si>
    <t>Beginning of the year was touted o line and wide receivers up for rewards now staffers changing their tune</t>
  </si>
  <si>
    <t xml:space="preserve">  FOSTRAIDER said:       I just ordered 3 pizzas.....Im pumped    Click to expand...   Got two. All meat they have to offer.</t>
  </si>
  <si>
    <t xml:space="preserve"> Got two. All meat they have to offer.</t>
  </si>
  <si>
    <t>rimbo74</t>
  </si>
  <si>
    <t>The fact that Im sitting here at the game, Kittley sucks  ass and well as D. Thanks for getting the kids ready, what a joke.</t>
  </si>
  <si>
    <t>JimCarlen</t>
  </si>
  <si>
    <t>I expected this embarrassment.    If anyone watched our team this year, you know it was coming.  Last year's team beats this year's team by two touchdowns.</t>
  </si>
  <si>
    <t>Jesus. Kenny Perry your units have fed up about as much as a special units can F up.  Dont make it any worse by trying to block the damn punt. You almost gave UT possession back.</t>
  </si>
  <si>
    <t>Put in the alleged stud freshman receivers. It cant be worse, can it!?</t>
  </si>
  <si>
    <t xml:space="preserve">  B. Golan said:       Appreciate it but I can handle it. The Suns won, Tech hoops won, and this was the expected result for a game that means a lot more for them than it did for Tech. People are mad. It is what it is.    Click to expand...   Expected result. I hope you put money on Texas to blow way beyond the 14 point betting spread.</t>
  </si>
  <si>
    <t xml:space="preserve"> Expected result. I hope you put money on Texas to blow way beyond the 14 point betting spread.</t>
  </si>
  <si>
    <t xml:space="preserve">  B. Golan said:       Not anymore. Too many damn bills lately.    Click to expand...     </t>
  </si>
  <si>
    <t xml:space="preserve">  Froda said:       Well I guess I can only hope we beat them up so they lose in the title game at this point.    Click to expand...  It would be a monumental upset if they lost.....just hope that they don't make the playoff.....pray that somehow Florida State goes undefeated.</t>
  </si>
  <si>
    <t>It would be a monumental upset if they lost.....just hope that they don't make the playoff.....pray that somehow Florida State goes undefeated.</t>
  </si>
  <si>
    <t>So is Morton going to get over 50 yards passing this game?</t>
  </si>
  <si>
    <t>Theres a lot to process from this game</t>
  </si>
  <si>
    <t xml:space="preserve">  J. Ramirez said:       Special teams has been sure fire all season long and tonight are just getting blasted    Click to expand...  Bigger, stronger, faster</t>
  </si>
  <si>
    <t>Bigger, stronger, faster</t>
  </si>
  <si>
    <t xml:space="preserve">  TxTech08 said:       Morton is not good. Hopefully Hammond is because if not it's going to be a long few years    Click to expand...  Hammond had the worst defense in HS football history because they always expected him to score.  He will start. Hudson and Hammond reboot the program next year and Joey better get a pass on 3-9, 4-8. If he's any good, he'll flip it in '26.   Kittley Should be fired but they won't</t>
  </si>
  <si>
    <t>Hammond had the worst defense in HS football history because they always expected him to score.  He will start. Hudson and Hammond reboot the program next year and Joey better get a pass on 3-9, 4-8. If he's any good, he'll flip it in '26.   Kittley Should be fired but they won't</t>
  </si>
  <si>
    <t>Last game against the Whorns.and we lose by 50!   Will always be remembered!</t>
  </si>
  <si>
    <t xml:space="preserve">  Froda said:       Put in the alleged stud freshman receivers. It cant be worse, can it!?    Click to expand...   Not worth blowing out their ACLs and losing time with them next year.</t>
  </si>
  <si>
    <t xml:space="preserve"> Not worth blowing out their ACLs and losing time with them next year.</t>
  </si>
  <si>
    <t>Bradley is benched per level.</t>
  </si>
  <si>
    <t>I sure hope Morton is hurt or we are fvcked for a while</t>
  </si>
  <si>
    <t xml:space="preserve">  mxraider said:       Hes been much quieter lately. Hes doesnt even tweet bat signals on twitter anymore. This season has humbled him greatly.  The off-season is going to be fascinating to watch this year.    Click to expand...  Appreciate the comment, Ive always been a believer, the missus even gives me a hard time for my thats our guy commentI believe Tech will be among the top of the big12 given the recruitingpatience will be key</t>
  </si>
  <si>
    <t>Appreciate the comment, Ive always been a believer, the missus even gives me a hard time for my thats our guy commentI believe Tech will be among the top of the big12 given the recruitingpatience will be key</t>
  </si>
  <si>
    <t>MLD57</t>
  </si>
  <si>
    <t>Short of Morton throwing a pick 6, which Im sure he will, this has been an awful, undisciplined, poorly coached, worst case scenario performance.    Blocked punt.  Allowed longest run from scrimmage Texas has had all year.  Kick off touchdown to open half.  Must have been a hell of a half time speech.     On 3rd and 4th down, our receivers never go beyond the first down marker?  Ever?     Kittley has to be fired.    But playing Morton when he cant throw the damn ball is on Joey.  And our receivers are just terrible.  Top to bottom.       We wasted a good Defense this year.  Offense with this coordinator and a hurt QB is hot garbage.</t>
  </si>
  <si>
    <t>What game has Kittley been able to adjust ????</t>
  </si>
  <si>
    <t>@B. Golan I believe you are wanted on the 9th green at 9.</t>
  </si>
  <si>
    <t>Oh goodie! Another sideline incompletion.</t>
  </si>
  <si>
    <t>Another sideline pass. Nothing but sideline passes</t>
  </si>
  <si>
    <t>lol, even our punter didnt come ready to play</t>
  </si>
  <si>
    <t>5 yard pass in double coverage on 3rd and 10</t>
  </si>
  <si>
    <t>Yep Im out.</t>
  </si>
  <si>
    <t xml:space="preserve">  jtpmd46 said:       Last game against the Whorns.and we lose by 50!   Will always be remembered!    Click to expand...  RIght now, I hope that it is ONLY 50.....we look like a junior high team on offense trying to move the ball on the 1985 Chicago Bears.</t>
  </si>
  <si>
    <t>RIght now, I hope that it is ONLY 50.....we look like a junior high team on offense trying to move the ball on the 1985 Chicago Bears.</t>
  </si>
  <si>
    <t>Lol.  Just run the ball to keep the clock running.  Get back to Lubbock.</t>
  </si>
  <si>
    <t>Yall.  This offense is Abhorrent.  Zach Kittley needs to lose his job.</t>
  </si>
  <si>
    <t>Tyler PLEASE COME BACK!!</t>
  </si>
  <si>
    <t>Were going bowling!</t>
  </si>
  <si>
    <t>Just run the damn ball and run the clock.</t>
  </si>
  <si>
    <t>This whole offense needs an overhaul. From top to bottom. Its pathetic</t>
  </si>
  <si>
    <t>Even McNamara is out there choking like a dog.</t>
  </si>
  <si>
    <t>What is Morton looking at?</t>
  </si>
  <si>
    <t xml:space="preserve">  bustossa said:       Appreciate the comment, Ive always been a believer, the missus even gives me a hard time for my thats our guy commentI believe Tech will be among the top of the big12 given the recruitingpatience will be key    Click to expand...  Lets hope so. Weve been rid of every blue blood weve ever had to play. If we cant win in this new league, shut the program down and start hockey and mens soccer teams.</t>
  </si>
  <si>
    <t>Lets hope so. Weve been rid of every blue blood weve ever had to play. If we cant win in this new league, shut the program down and start hockey and mens soccer teams.</t>
  </si>
  <si>
    <t xml:space="preserve">  yanceyRedRaider said:       5 yard pass in double coverage on 3rd and 10    Click to expand...  But remember. This is Kittleys fault. Not our QB who can't read the field.</t>
  </si>
  <si>
    <t>But remember. This is Kittleys fault. Not our QB who can't read the field.</t>
  </si>
  <si>
    <t>Another 3rd down attempt short of the sticks.  Maybe Morton can eclipse 50 yards in garbage time</t>
  </si>
  <si>
    <t>jclarktt</t>
  </si>
  <si>
    <t>How come our punter is broken too? His punts seem short. Maybe the snapper going downI dont know.</t>
  </si>
  <si>
    <t>2.6 yards per play Kittley is God level!</t>
  </si>
  <si>
    <t xml:space="preserve">  raiderpower_HTX said:       What game has Kittley been able to adjust ????    Click to expand...  He hasnt. He is a problem.</t>
  </si>
  <si>
    <t>He hasnt. He is a problem.</t>
  </si>
  <si>
    <t>Im smelling       A 50 burger</t>
  </si>
  <si>
    <t>Just so tired of getting stomped by tx</t>
  </si>
  <si>
    <t>Does Morton ever get to his 2nd read?</t>
  </si>
  <si>
    <t>Have we only crossed midfield once tonight?</t>
  </si>
  <si>
    <t>3rd and long down 26 and were throwing to Drew Hocutt lmao</t>
  </si>
  <si>
    <t xml:space="preserve">  DFW Raider said:    @B. Golan I believe you are wanted on the 9th green at 9.    Click to expand...  Idk what this means</t>
  </si>
  <si>
    <t>Idk what this means</t>
  </si>
  <si>
    <t>The only positive about the team looking extremely flawed in 90% of the games this year is that we should have very low expectations for next season. Until they prove it on the field, I wont believe the team is capable of great results.</t>
  </si>
  <si>
    <t xml:space="preserve">  Guardians4312 said:       Alright guys, hold me to this  If we go 3 and out here, Im on the train officially. @GrimTrader Im looking at you buddy    Click to expand...  Don't worry it's a damn near guarantee at this point.</t>
  </si>
  <si>
    <t>Don't worry it's a damn near guarantee at this point.</t>
  </si>
  <si>
    <t>Morton 38 yards passing.</t>
  </si>
  <si>
    <t xml:space="preserve">  Chrome21 said:       Hammond had the worst defense in HS football history because they always expected him to score.  He will start. Hudson and Hammond reboot the program next year and Joey better get a pass on 3-9, 4-8. If he's any good, he'll flip it in '26.   Kittley Should be fired but they won't    Click to expand...  Morton can't read a defense. Strong is awful. Kittley has no other horse to ride.</t>
  </si>
  <si>
    <t>Morton can't read a defense. Strong is awful. Kittley has no other horse to ride.</t>
  </si>
  <si>
    <t xml:space="preserve">  SoCal Raider said:       Even McNamara is out there choking like a dog.    Click to expand...   Guy has been awful tonight</t>
  </si>
  <si>
    <t xml:space="preserve"> Guy has been awful tonight</t>
  </si>
  <si>
    <t xml:space="preserve">  NYRaider said:       Bradley is benched per level.    Click to expand...  About 5 games too late</t>
  </si>
  <si>
    <t>About 5 games too late</t>
  </si>
  <si>
    <t>Loved seeing that hit on Ewers. Keep it up.</t>
  </si>
  <si>
    <t xml:space="preserve">  raiderpower_HTX said:       What game has Kittley been able to adjust ????    Click to expand...  Hes playing like hes playing NCAA of xbox.....ZERO planning. 3 Qbs in a row can't be this bad</t>
  </si>
  <si>
    <t>Hes playing like hes playing NCAA of xbox.....ZERO planning. 3 Qbs in a row can't be this bad</t>
  </si>
  <si>
    <t>Time to root for Oregon to destroy OSU.  Basically root for everyone who needs to win to win so UT can stay out of the CFP.</t>
  </si>
  <si>
    <t>Tech looks like it has given up. Pretty sad.</t>
  </si>
  <si>
    <t xml:space="preserve">  B. Golan said:       Idk what this means    Click to expand...     </t>
  </si>
  <si>
    <t>Esters is going to be a dude next year.</t>
  </si>
  <si>
    <t xml:space="preserve">  TTUfirebird2008 said:       The only positive about the team looking extremely flawed in 90% of the games this year is that we should have very low expectations for next season. Until they prove it on the field, I wont believe the team is capable of great results.    Click to expand...  At least we wont hear how good we are all offseason when in reality we were as average as average can be</t>
  </si>
  <si>
    <t>At least we wont hear how good we are all offseason when in reality we were as average as average can be</t>
  </si>
  <si>
    <t>At least the defense hasnt quit.</t>
  </si>
  <si>
    <t xml:space="preserve">  BioRaider said:       2.6 yards per play Kittley is God level!    Click to expand...  Players need to be accountable at some point</t>
  </si>
  <si>
    <t>Players need to be accountable at some point</t>
  </si>
  <si>
    <t xml:space="preserve">  TxTech08 said:       But remember. This is Kittleys fault. Not our QB who can't read the field.    Click to expand...  Everyone said Morton was the second coming. So, what is it? Maybe Kittley both sucks at developing QBs and sucks ass at calling plays.</t>
  </si>
  <si>
    <t>Everyone said Morton was the second coming. So, what is it? Maybe Kittley both sucks at developing QBs and sucks ass at calling plays.</t>
  </si>
  <si>
    <t>Good players make shitty coaches like Sark look good. Bad players make coaches look bad.   A team made up of the 55 to 75 ranked classes would make people call for St Nick to be fired.</t>
  </si>
  <si>
    <t>Anyone else feel like we are just catching the brunt of Texas almost choking the past few weeks?</t>
  </si>
  <si>
    <t>its nice that the defense didnt give up on this game. A shame the offense decided to not show up.</t>
  </si>
  <si>
    <t xml:space="preserve">  bustossa said:       Just so tired of getting stomped by tx    Click to expand...  I've got some good news for you...</t>
  </si>
  <si>
    <t>I've got some good news for you...</t>
  </si>
  <si>
    <t>Whether its the QB or the play call, the lack of creativity and utilizing the entire field is absurd. I hope changes are made. This offense has been painful all season.</t>
  </si>
  <si>
    <t>Skip1208</t>
  </si>
  <si>
    <t xml:space="preserve">  bustossa said:       Just so tired of getting stomped by tx    Click to expand...  Well do I have some good news for you!</t>
  </si>
  <si>
    <t>Well do I have some good news for you!</t>
  </si>
  <si>
    <t xml:space="preserve">  raiderpower_HTX said:       Beginning of the year was touted o line and wide receivers up for rewards now staffers changing their tune    Click to expand...  We had far superior talent to Tarleton state, and kittley couldnt even get his scheme going then. We had to just bully them with Brooks.  Regardless of talent disparity with the other team, his offense is not getting it done.  Wouldnt be surprised if the ecosystem of talking heads pounding the table about how shitty the players are and scapegoating them for the absolute failure of this OC have something to do with their effort level</t>
  </si>
  <si>
    <t>We had far superior talent to Tarleton state, and kittley couldnt even get his scheme going then. We had to just bully them with Brooks.  Regardless of talent disparity with the other team, his offense is not getting it done.  Wouldnt be surprised if the ecosystem of talking heads pounding the table about how shitty the players are and scapegoating them for the absolute failure of this OC have something to do with their effort level</t>
  </si>
  <si>
    <t xml:space="preserve">  kctidwell24 said:       Good players make shitty coaches like Sark look good. Bad players make coaches look bad.  A team made up of the 55 to 75 ranked classes would make people call for St Nick to be fired.    Click to expand...  Look, I hate Sark as much as the next guy, but these kids have bought in.   Hes also a top 3 play caller in CFB. Kinda helps when youve been an NFL OC</t>
  </si>
  <si>
    <t>Look, I hate Sark as much as the next guy, but these kids have bought in.   Hes also a top 3 play caller in CFB. Kinda helps when youve been an NFL OC</t>
  </si>
  <si>
    <t>redraiderbob005</t>
  </si>
  <si>
    <t xml:space="preserve">  raiderpower_HTX said:       What game has Kittley been able to adjust ????    Click to expand...   Theres no adjusting to your Oline getting dominated.</t>
  </si>
  <si>
    <t xml:space="preserve"> Theres no adjusting to your Oline getting dominated.</t>
  </si>
  <si>
    <t xml:space="preserve">  CoachE323 said:       At least we wont hear how good we are all offseason when in reality we were as average as average can be    Click to expand...   Exactly. I prefer to have low expectations and hopefully beat those expectations. Maybe they can do that. Many of us will be skeptical until they show us results on the field.</t>
  </si>
  <si>
    <t xml:space="preserve"> Exactly. I prefer to have low expectations and hopefully beat those expectations. Maybe they can do that. Many of us will be skeptical until they show us results on the field.</t>
  </si>
  <si>
    <t xml:space="preserve">  zetaiotatau said:       Time to root for Oregon to destroy OSU.  Basically root for everyone who needs to win to win so UT can stay out of the CFP.    Click to expand...  The key team is Florida State....we really need them to stay undefeated to keep those phuckwits out of the CFP.</t>
  </si>
  <si>
    <t>The key team is Florida State....we really need them to stay undefeated to keep those phuckwits out of the CFP.</t>
  </si>
  <si>
    <t>The most pathetic part about this blowout is Texas doesnt even look good.   Thats how shitty we are.</t>
  </si>
  <si>
    <t>Oh wow, looka Joey McGuire redshirt freshman makes 2 great plays in a row. Its like the young guys will actually be better than the guys Wells brought in herewho would have thought?</t>
  </si>
  <si>
    <t xml:space="preserve">  GrimTrader said:       Everyone said Morton was the second coming. So, what is it? Maybe Kittley both sucks at developing QBs and sucks ass at calling plays.    Click to expand...  'everybody'  Only online fan boys wanted Morton. There was a reason Shough was the starter.</t>
  </si>
  <si>
    <t>'everybody'  Only online fan boys wanted Morton. There was a reason Shough was the starter.</t>
  </si>
  <si>
    <t xml:space="preserve">This damn kicker.  Tech offered him too  </t>
  </si>
  <si>
    <t xml:space="preserve">  scratch17 said:       Players need to be accountable at some point    Click to expand...  Just remember if Kittley would call the right plays we would score on every play the players are never the issue.</t>
  </si>
  <si>
    <t>Just remember if Kittley would call the right plays we would score on every play the players are never the issue.</t>
  </si>
  <si>
    <t xml:space="preserve">  zetaiotatau said:       Time to root for Oregon to destroy OSU.  Basically root for everyone who needs to win to win so UT can stay out of the CFP.    Click to expand...  AMEN!</t>
  </si>
  <si>
    <t>AMEN!</t>
  </si>
  <si>
    <t xml:space="preserve">  Guardians4312 said:       Anyone else feel like we are just catching the brunt of Texas almost choking the past few weeks?    Click to expand...  We are also just simply outmanned in so many ways</t>
  </si>
  <si>
    <t>We are also just simply outmanned in so many ways</t>
  </si>
  <si>
    <t xml:space="preserve">  SoCal Raider said:       The key team is Florida State....we really need them to stay undefeated to keep those phuckwits out of the CFP.    Click to expand...  They did also lose their great qb last week too</t>
  </si>
  <si>
    <t>They did also lose their great qb last week too</t>
  </si>
  <si>
    <t xml:space="preserve">  techsan111 said:       The most pathetic part about this blowout is Texas doesnt even look good.  Thats how shitty we are.    Click to expand...  They are 10-1. Clown post.</t>
  </si>
  <si>
    <t>They are 10-1. Clown post.</t>
  </si>
  <si>
    <t>Really proud of the Tech defense. Texas had great field position the entire game, and we have held them to field goals.</t>
  </si>
  <si>
    <t xml:space="preserve">  Guardians4312 said:       Anyone else feel like we are just catching the brunt of Texas almost choking the past few weeks?    Click to expand...  A little bit of that, a little bit of all the noise we (and Yormark) talked all summer, and a little bit of us running out of dudes on both sides of the ball. Were deep in the depth chart on defense and theyve held up pretty well considering UTs started seemingly every drive on our side of the field tonight.</t>
  </si>
  <si>
    <t>A little bit of that, a little bit of all the noise we (and Yormark) talked all summer, and a little bit of us running out of dudes on both sides of the ball. Were deep in the depth chart on defense and theyve held up pretty well considering UTs started seemingly every drive on our side of the field tonight.</t>
  </si>
  <si>
    <t>Honestly, the defense has played quite well all things considered.  They deserve better than this offense.</t>
  </si>
  <si>
    <t xml:space="preserve">  scratch17 said:       Players need to be accountable at some point    Click to expand...  lol. Theyre just playing within the system.</t>
  </si>
  <si>
    <t>lol. Theyre just playing within the system.</t>
  </si>
  <si>
    <t xml:space="preserve">  zetaiotatau said:       Time to root for Oregon to destroy OSU.  Basically root for everyone who needs to win to win so UT can stay out of the CFP.    Click to expand...  My bro is a professor at OSU. He's gonna have to take one for the team</t>
  </si>
  <si>
    <t>My bro is a professor at OSU. He's gonna have to take one for the team</t>
  </si>
  <si>
    <t xml:space="preserve">  Guardians4312 said:       Anyone else feel like we are just catching the brunt of Texas almost choking the past few weeks?    Click to expand...   No. Some of the shit tonight is 100% on Tech making silly mistakes.</t>
  </si>
  <si>
    <t xml:space="preserve"> No. Some of the shit tonight is 100% on Tech making silly mistakes.</t>
  </si>
  <si>
    <t>HugMug</t>
  </si>
  <si>
    <t>Unfortunately Tech gave this game away to Texas in the first half. And I mean gift wrapped with a bow on top.   Too bad because if they'd played the error free football that they had the previous few weeks this coulda been a tight game with the way the D was holding the horns outta the end zone. It was always gonna be tough without your best tackle and lb.  The good news is tcu won't be in a bowl game.  And we can hope osu destroys ut in the big 12 championship</t>
  </si>
  <si>
    <t>Im pretty worried about this offense next year with no Brooks. And yes I know Hudson is coming. He wont fix everything.</t>
  </si>
  <si>
    <t>madmanmatzke1</t>
  </si>
  <si>
    <t>How far exactly is 38-yards.  Of passing.  Actually seems like it might be a lot.</t>
  </si>
  <si>
    <t xml:space="preserve">  SoCal Raider said:       The key team is Florida State....we really need them to stay undefeated to keep those phuckwits out of the CFP.    Click to expand...  Need to root for a close game between Ohio st and Michigan. Loser still gets in above them I think.</t>
  </si>
  <si>
    <t>Need to root for a close game between Ohio st and Michigan. Loser still gets in above them I think.</t>
  </si>
  <si>
    <t xml:space="preserve">  scratch17 said:       Players need to be accountable at some point    Click to expand...  Theyre his players. Hes paid $800k to coach them up. Full stop.</t>
  </si>
  <si>
    <t>Theyre his players. Hes paid $800k to coach them up. Full stop.</t>
  </si>
  <si>
    <t>This game is super gay</t>
  </si>
  <si>
    <t xml:space="preserve">  TxTech08 said:       'everybody'  Only online fan boys wanted Morton. There was a reason Shough was the starter.    Click to expand...  Dude, Shough fvcking sucked this year too. Hell, dude was mediocre even when we were winning with him last year. We all convinced ourselves he was something he wasn't when the defense was winning us games and yet again he regressed which has been the case with all the QBs under Kittley.</t>
  </si>
  <si>
    <t>Dude, Shough fvcking sucked this year too. Hell, dude was mediocre even when we were winning with him last year. We all convinced ourselves he was something he wasn't when the defense was winning us games and yet again he regressed which has been the case with all the QBs under Kittley.</t>
  </si>
  <si>
    <t xml:space="preserve">  Red Raidz said:       They are 10-1. Clown post.    Click to expand...  ???  Do you think theyve looked good tonight?</t>
  </si>
  <si>
    <t>???  Do you think theyve looked good tonight?</t>
  </si>
  <si>
    <t xml:space="preserve">  chaseallen_44 said:       Im pretty worried about this offense next year with no Brooks. And yes I know Hudson is coming. He wont fix everything.    Click to expand...  Kittley + Juice would be a travesty for Hudson.</t>
  </si>
  <si>
    <t>Kittley + Juice would be a travesty for Hudson.</t>
  </si>
  <si>
    <t xml:space="preserve">  redraiderbob005 said:       Need to root for a close game between Ohio st and Michigan. Loser still gets in above them I think.    Click to expand...  Uh, I hope so but I'm not sure about that.....Texas has gotten HUGE benefit from that Bama on the road win.</t>
  </si>
  <si>
    <t>Uh, I hope so but I'm not sure about that.....Texas has gotten HUGE benefit from that Bama on the road win.</t>
  </si>
  <si>
    <t>So NOW we fair catch the KO?  So dumb.</t>
  </si>
  <si>
    <t xml:space="preserve">  B. Golan said:       This damn kicker.  Tech offered him too   View embedded media   Click to expand...  Dude is the most Longhorn, Longhorn that ever Longhorned   </t>
  </si>
  <si>
    <t xml:space="preserve">Dude is the most Longhorn, Longhorn that ever Longhorned   </t>
  </si>
  <si>
    <t>Call a fair catch at the 8yd line ???</t>
  </si>
  <si>
    <t>I am just not sure Behren is our QB of the future I know he may not be 100% but I am looking for a miracle worker in Hammond.</t>
  </si>
  <si>
    <t>RawlsRaider</t>
  </si>
  <si>
    <t>FYI Christmas Vacation is on HBO Max</t>
  </si>
  <si>
    <t>Jesus. I just realized that were not even half way through the third quarter.</t>
  </si>
  <si>
    <t xml:space="preserve">  GrimTrader said:       Dude, Shough fvcking sucked this year too. Hell, dude was mediocre even when we were winning with him last year. We all convinced ourselves he was something he wasn't and yet again he regressed which has been the case with all the QBs under Kittley.    Click to expand...  Wat? Did you miss the end of last year? Shough played 2.5 games this year and 1 was against a playoff team.  He sucked vs Wyoming but his worst is still better than anything Morton has put out there.</t>
  </si>
  <si>
    <t>Wat? Did you miss the end of last year? Shough played 2.5 games this year and 1 was against a playoff team.  He sucked vs Wyoming but his worst is still better than anything Morton has put out there.</t>
  </si>
  <si>
    <t xml:space="preserve">  kreed07 said:       I can handle a UT team kicking our butt. They are a lot better in all aspects of the game. I can't handle players like Bradley playing weak and soft. Guy needs to be bench, find ANY WR who can block and let them run routes.    Click to expand...  The wide receiver play has been the biggest insult to the Air Raid Heritage we have ever experienced.</t>
  </si>
  <si>
    <t>The wide receiver play has been the biggest insult to the Air Raid Heritage we have ever experienced.</t>
  </si>
  <si>
    <t>Hilarious, UT kicks it to the 10 and NOW we decide to fair catch?</t>
  </si>
  <si>
    <t xml:space="preserve">  RawlsRaider said:       FYI Christmas Vacation is on HBO Max    Click to expand...   Im making my wife watch Highlander.</t>
  </si>
  <si>
    <t xml:space="preserve"> Im making my wife watch Highlander.</t>
  </si>
  <si>
    <t>#2 sux yall</t>
  </si>
  <si>
    <t xml:space="preserve">  TxTech08 said:       Wat? Did you miss the end of last year? Shough played 2.5 games this year and 1 was against a playoff team.  He sucked vs Wyoming but his worst is still better than anything Morton has put out there.    Click to expand...  Morton is good. He needs time and smarter receivers.</t>
  </si>
  <si>
    <t>Morton is good. He needs time and smarter receivers.</t>
  </si>
  <si>
    <t xml:space="preserve">  RawlsRaider said:       FYI Christmas Vacation is on HBO Max    Click to expand...  Stars are playing and my attention has been primarily on that since about halfway through the 2nd Q.</t>
  </si>
  <si>
    <t>Stars are playing and my attention has been primarily on that since about halfway through the 2nd Q.</t>
  </si>
  <si>
    <t>Cool. Work those sidelines.</t>
  </si>
  <si>
    <t xml:space="preserve">  A. Dickens said:       Im making my wife watch Highlander.    Click to expand...   That sounds awesome. The series or the movies?</t>
  </si>
  <si>
    <t xml:space="preserve"> That sounds awesome. The series or the movies?</t>
  </si>
  <si>
    <t>That fake punt just ensured we get 60 dropped on us.</t>
  </si>
  <si>
    <t xml:space="preserve">  A. Dickens said:       Im making my wife watch Highlander.    Click to expand...  Watched it earlier today</t>
  </si>
  <si>
    <t>Watched it earlier today</t>
  </si>
  <si>
    <t>We have rolled Behren out to the right about 8 times tonight.  It has been successful zero times.  Put that ****ing call in the trash.</t>
  </si>
  <si>
    <t>1st down baby</t>
  </si>
  <si>
    <t xml:space="preserve">Of course there is a penalty. </t>
  </si>
  <si>
    <t>Eakin our leading passer</t>
  </si>
  <si>
    <t>Of course a flag</t>
  </si>
  <si>
    <t>Whats sucks is this is the last time we will play them cause SEC will make sure we never play them or Aggie in a bowl</t>
  </si>
  <si>
    <t xml:space="preserve">  deadring said:       1st down baby    Click to expand...  Not so fast.</t>
  </si>
  <si>
    <t>Not so fast.</t>
  </si>
  <si>
    <t xml:space="preserve">  BioRaider said:       You good with this offense?    Click to expand...   Kittley sucks, but so do a lot of our players.</t>
  </si>
  <si>
    <t xml:space="preserve"> Kittley sucks, but so do a lot of our players.</t>
  </si>
  <si>
    <t>Give me Strong at this point. Morton isnt doing a damn thing.</t>
  </si>
  <si>
    <t>Fvck these refs, man. Wow</t>
  </si>
  <si>
    <t>lol, cant even pull off a trick play wout a foul</t>
  </si>
  <si>
    <t>"Special" Teams.</t>
  </si>
  <si>
    <t xml:space="preserve">  Mika28 said:       Morton is good. He needs time and smarter receivers.    Click to expand...  Morton needs to hit the portal. Go with Kittley if they have nuts to fire him.  I'm giving this job to Will Hammond. I don't give a shit if we go 3-9 for it. I don't believe he's any good at all. Rob Peters was better. I believe Hammond is the QB of the future. It's called progression. Morton looks like a 6 year average quarterback</t>
  </si>
  <si>
    <t>Morton needs to hit the portal. Go with Kittley if they have nuts to fire him.  I'm giving this job to Will Hammond. I don't give a shit if we go 3-9 for it. I don't believe he's any good at all. Rob Peters was better. I believe Hammond is the QB of the future. It's called progression. Morton looks like a 6 year average quarterback</t>
  </si>
  <si>
    <t xml:space="preserve">  TxTech08 said:       Wat? Did you miss the end of last year? Shough played 2.5 games this year and 1 was against a playoff team.  He sucked vs Wyoming but his worst is still better than anything Morton has put out there.    Click to expand...  How many INTs did he end that Oregon game with? Zero QBs have played really well this year for longer than a half of football.</t>
  </si>
  <si>
    <t>How many INTs did he end that Oregon game with? Zero QBs have played really well this year for longer than a half of football.</t>
  </si>
  <si>
    <t xml:space="preserve">  techsan111 said:       Theyre his players. Hes paid $800k to coach them up. Full stop.    Click to expand...  Hes not throwing or catching the ball. The QBs have options to pull out of plays and I can assure you hes not throwing into triple coverage or throwing 3 yard route needing 8.</t>
  </si>
  <si>
    <t>Hes not throwing or catching the ball. The QBs have options to pull out of plays and I can assure you hes not throwing into triple coverage or throwing 3 yard route needing 8.</t>
  </si>
  <si>
    <t xml:space="preserve">  Mika28 said:       Morton is good. He needs time and smarter receivers.    Click to expand...  Yikes..you definitely have the rose colored glasses on.</t>
  </si>
  <si>
    <t>Yikes..you definitely have the rose colored glasses on.</t>
  </si>
  <si>
    <t>bigshot711</t>
  </si>
  <si>
    <t>Fire them all. This entire coaching staff is a gd joke.</t>
  </si>
  <si>
    <t>Ive seen enough, run the fake punt offense for the rest of the game</t>
  </si>
  <si>
    <t>Sark is ordering 70 now and we deserve every bit.</t>
  </si>
  <si>
    <t xml:space="preserve">  chaseallen_44 said:       Im pretty worried about this offense next year with no Brooks. And yes I know Hudson is coming. He wont fix everything.    Click to expand...   He wont, because our inept offensive coordinator wont have a clue how to utilize him.</t>
  </si>
  <si>
    <t xml:space="preserve"> He wont, because our inept offensive coordinator wont have a clue how to utilize him.</t>
  </si>
  <si>
    <t xml:space="preserve">  txtechx said:       Yikes..you definitely have the rose colored glasses on.    Click to expand...  I'm listening to the Tech broadcast.  Maybe they have on rose colored glasses.</t>
  </si>
  <si>
    <t>I'm listening to the Tech broadcast.  Maybe they have on rose colored glasses.</t>
  </si>
  <si>
    <t>Okay guys, heres the plan. Were going to run Tahj on 1st, throw a 4 yard pass on 2nd, and then try to dump off a sideline pass.  Great! What about the second drive?  No - thats the plan. All game.</t>
  </si>
  <si>
    <t xml:space="preserve">  ronerich said:       We have rolled Behren out to the right about 8 times tonight.  It has been successful zero times.  Put that ****ing call in the trash.    Click to expand...   Might be the only way he stays alive and puts it in the first row, if healthy.</t>
  </si>
  <si>
    <t xml:space="preserve"> Might be the only way he stays alive and puts it in the first row, if healthy.</t>
  </si>
  <si>
    <t>I want to scrap the entire offense. Screw air raid. Screw the Texas tech identity. Joey hire someone like you and yall can have harmony and run a cohesive offense.</t>
  </si>
  <si>
    <t>What is Over under on 100 yards passing tonight ?</t>
  </si>
  <si>
    <t>lol we are soooo poorly coached</t>
  </si>
  <si>
    <t>And yes....Joey needs to keep the shit talking "in-house" moving forward.  He doesn't have the horses to cash those checks.</t>
  </si>
  <si>
    <t xml:space="preserve">  scratch17 said:       Hes not throwing or catching the ball. The QBs have options to pull out of plays and I can assure you hes not throwing into triple coverage or throwing 3 yard route needing 8.    Click to expand...  Theyre his players. Hes paid $800k to coach them up. Full stop.</t>
  </si>
  <si>
    <t>EvErY tHiNg RuNs tHrOuGh LubBocK &lt;- guess this doesnt cover away games?</t>
  </si>
  <si>
    <t xml:space="preserve">  kswid27 said:       Fvck these refs, man. Wow    Click to expand...  </t>
  </si>
  <si>
    <t xml:space="preserve">  GrimTrader said:       How many INTs did he end that Oregon game with? Zero QBs have played really well this year for longer than a half of football.    Click to expand...  Again. Shough is better than anything Morton has ever run out there.</t>
  </si>
  <si>
    <t>Again. Shough is better than anything Morton has ever run out there.</t>
  </si>
  <si>
    <t>Also why would Texas have worthy receiving punts at this point. I hope he gets dinged up a little more for their stupidity.</t>
  </si>
  <si>
    <t xml:space="preserve">  scratch17 said:       Hes not throwing or catching the ball. The QBs have options to pull out of plays and I can assure you hes not throwing into triple coverage or throwing 3 yard route needing 8.    Click to expand...  Hes obviously not coaching them away from that then.</t>
  </si>
  <si>
    <t>Hes obviously not coaching them away from that then.</t>
  </si>
  <si>
    <t>Jesus. Special teams is a fing mess. Mess up the trick plsy and they we are crap on covering the return. Fubar city.</t>
  </si>
  <si>
    <t>SoDakRaider</t>
  </si>
  <si>
    <t>Sprint out pass has been awful all night</t>
  </si>
  <si>
    <t>Cam Watts. This doesnt look good.</t>
  </si>
  <si>
    <t>This r   ronerich said:       And yes....Joey needs to keep the shit talking "in-house" moving forward.  He doesn't have the horses to cash those checks.    Click to expand...  These horses on offense were better last year.  They regressed under kittley.  All of them.</t>
  </si>
  <si>
    <t>These horses on offense were better last year.  They regressed under kittley.  All of them.</t>
  </si>
  <si>
    <t xml:space="preserve">  chaseallen_44 said:       Im pretty worried about this offense next year with no Brooks. And yes I know Hudson is coming. He wont fix everything.    Click to expand...  My biggest fear is not being able to utilize Hudson because our QB has to get the ball out in 1.4 seconds..</t>
  </si>
  <si>
    <t>My biggest fear is not being able to utilize Hudson because our QB has to get the ball out in 1.4 seconds..</t>
  </si>
  <si>
    <t xml:space="preserve">  GoneWest1 said:       EvErY tHiNg RuNs tHrOuGh LubBocK    Click to expand...  Time to retire this</t>
  </si>
  <si>
    <t>Time to retire this</t>
  </si>
  <si>
    <t>Can we bring in Brian Ferentz?</t>
  </si>
  <si>
    <t>getting a cart for Cam Watts</t>
  </si>
  <si>
    <t>Cart coming out for Cam Watts</t>
  </si>
  <si>
    <t xml:space="preserve">  Mika28 said:       Morton is good. He needs time and smarter receivers.    Click to expand...  I wish you were right Mika but he just really hasnt shown that mucheven in his best games he doesnt make good decisions. He stares down receivers, cant get rid of the ball, I just dont think hes the one.</t>
  </si>
  <si>
    <t>I wish you were right Mika but he just really hasnt shown that mucheven in his best games he doesnt make good decisions. He stares down receivers, cant get rid of the ball, I just dont think hes the one.</t>
  </si>
  <si>
    <t xml:space="preserve">  Froda said:       I want to scrap the entire offense. Screw air raid. Screw the Texas tech identity. Joey hire someone like you and yall can have harmony and run a cohesive offense.    Click to expand...   This. Joey, go find what you think works on offense.</t>
  </si>
  <si>
    <t xml:space="preserve"> This. Joey, go find what you think works on offense.</t>
  </si>
  <si>
    <t>Level says serious concern down here</t>
  </si>
  <si>
    <t xml:space="preserve">  marching_band_mark said:       Okay guys, heres the plan. Were going to run Tahj on 1st, throw a 4 yard pass on 2nd, and then try to dump off a sideline pass.  Great! What about the second drive?  No - thats the plan. All game.    Click to expand...  I call BS!  We dont give it to Tahj that much.</t>
  </si>
  <si>
    <t>I call BS!  We dont give it to Tahj that much.</t>
  </si>
  <si>
    <t>Everyone moving quickly per Level.</t>
  </si>
  <si>
    <t>Coaches blow. All aspect of this blows. We got a shit coaching staff that can recruit. Blows, 3 years in and we are trash.</t>
  </si>
  <si>
    <t xml:space="preserve">  Froda said:       Also why would Texas have worthy receiving punts at this point. I hope he gets dinged up a little more for their stupidity.    Click to expand...  Pouring it on us because of Joey yelling that shit in the locker room. That should've never been released. They're out for murder.</t>
  </si>
  <si>
    <t>Pouring it on us because of Joey yelling that shit in the locker room. That should've never been released. They're out for murder.</t>
  </si>
  <si>
    <t xml:space="preserve">  redraider15 said:       Its the most baffling decision in the McGuire tenure. How can we possibly just think Yup, this is the dude and not try and upgrade in the off-season?    Click to expand...  We take a QB recruit every year, my man.</t>
  </si>
  <si>
    <t>We take a QB recruit every year, my man.</t>
  </si>
  <si>
    <t>Whiterock H0rn</t>
  </si>
  <si>
    <t>Kittley is trash. If theres a commitment to winning, hes not on the staff next year.. hes embarrassed himself tonight.</t>
  </si>
  <si>
    <t>TwoRaiderSons</t>
  </si>
  <si>
    <t xml:space="preserve">  jtpmd46 said:       So glad I have decided to not waste my money or time with this team anymore.   Easily costs $1000 a weekend to go to Lubbock.  I can use that money for my grandkids!    Click to expand...  Or you could have spent that money and have taken your grandkids to a fun win over UCF last weekend like a real Red Raider!</t>
  </si>
  <si>
    <t>Or you could have spent that money and have taken your grandkids to a fun win over UCF last weekend like a real Red Raider!</t>
  </si>
  <si>
    <t xml:space="preserve">  Froda said:       I want to scrap the entire offense. Screw air raid. Screw the Texas tech identity. Joey hire someone like you and yall can have harmony and run a cohesive offense.    Click to expand...  </t>
  </si>
  <si>
    <t>raidraider</t>
  </si>
  <si>
    <t>Tech has a guy on the field with a scary injury and all the announcers can talk about is how awesome UT is. Screw these guys.</t>
  </si>
  <si>
    <t xml:space="preserve">  GoneWest1 said:       EvErY tHiNg RuNs tHrOuGh LubBocK &lt;- guess this doesnt cover away games?    Click to expand...  EVRATHANG</t>
  </si>
  <si>
    <t>EVRATHANG</t>
  </si>
  <si>
    <t xml:space="preserve">  rimbo74 said:       Coaches blow. All aspect of this blows. We got a shit coaching staff that can recruit. Blows, 3 years in and we are trash.    Click to expand...  2 years 2 bowl games  Must not be that much of a shit show</t>
  </si>
  <si>
    <t>2 years 2 bowl games  Must not be that much of a shit show</t>
  </si>
  <si>
    <t xml:space="preserve">  techsan111 said:       ???  Do you think theyve looked good tonight?    Click to expand...  Yes lmao.their DL is destroying us.</t>
  </si>
  <si>
    <t>Yes lmao.their DL is destroying us.</t>
  </si>
  <si>
    <t xml:space="preserve">  Mika28 said:       I'm listening to the Tech broadcast.  Maybe they have on rose colored glasses.    Click to expand...  I would imagine they do. They are getting paid for their services.</t>
  </si>
  <si>
    <t>I would imagine they do. They are getting paid for their services.</t>
  </si>
  <si>
    <t>My gosh, I get being frustrated by this game, but some of you should have their posting privileges taken away.</t>
  </si>
  <si>
    <t>Really hope Watts is OK. Major injury on a collision between teammates. That play sums up a horrible game for Tech.</t>
  </si>
  <si>
    <t>I dont want to hear from the coaches how great this UT defense is.  We have made a good defense look a hell of a lot better then they are with just a mind-boggling gameplan and total lack of execution.</t>
  </si>
  <si>
    <t xml:space="preserve">  bigshot711 said:       Fire them all. This entire coaching staff is a gd joke.    Click to expand...  He made the hire of Kittley but there was a monumental push for him from a ton of important people   If Joey wants to grow, he's gotta let him go. Tell the upper guys to get ****ed I'm making a change</t>
  </si>
  <si>
    <t>He made the hire of Kittley but there was a monumental push for him from a ton of important people   If Joey wants to grow, he's gotta let him go. Tell the upper guys to get ****ed I'm making a change</t>
  </si>
  <si>
    <t>An injury like this on your guy puts things into perspective.</t>
  </si>
  <si>
    <t>Can yall shut up for a minute one of our own just got seriously injured</t>
  </si>
  <si>
    <t>hey look at it this way, a Tech loss today means a Liverpool win tmrrw!! well I hope</t>
  </si>
  <si>
    <t xml:space="preserve">  Whiterock H0rn said:       Kittley is trash. If theres a commitment to winning, hes not on the staff next year.. hes embarrassed himself tonight.    Click to expand...  Everyones favorite OC his last year at Tech    </t>
  </si>
  <si>
    <t xml:space="preserve">Everyones favorite OC his last year at Tech    </t>
  </si>
  <si>
    <t xml:space="preserve">  B. Golan said:       2 years 2 bowl games Must not be that much of a shit show    Click to expand...  Come on man. This was supposed to be a conference contender and we are going to be 6-6 in by far the weakest Big 12 ever. Not to mention getting our shit pushed in during the one game we for sure had circled as the most important game of the year.</t>
  </si>
  <si>
    <t>Come on man. This was supposed to be a conference contender and we are going to be 6-6 in by far the weakest Big 12 ever. Not to mention getting our shit pushed in during the one game we for sure had circled as the most important game of the year.</t>
  </si>
  <si>
    <t xml:space="preserve">  raidraider said:       Tech has a guy on the field with a scary injury and all the announcers can talk about is how awesome UT is. Screw these guys.    Click to expand...   It sucks but tech doesn't warrant their giving a shit. Have you watched us the last 13 years?</t>
  </si>
  <si>
    <t xml:space="preserve"> It sucks but tech doesn't warrant their giving a shit. Have you watched us the last 13 years?</t>
  </si>
  <si>
    <t xml:space="preserve">  SoCal Raider said:       Uh, I hope so but I'm not sure about that.....Texas has gotten HUGE benefit from that Bama on the road win.    Click to expand...  Yeah that sucks. Bama had no clue at QB when they played. Bama would boat race UT if they played today.</t>
  </si>
  <si>
    <t>Yeah that sucks. Bama had no clue at QB when they played. Bama would boat race UT if they played today.</t>
  </si>
  <si>
    <t>Prayers for Cam Watts</t>
  </si>
  <si>
    <t>Centex48</t>
  </si>
  <si>
    <t>Very few other P5 programs would just anoint a guy who has proven nothing as next years starter like weve pretty much done with Morton. Sure as hell hope we attempt to bring in portal QB who can compete for the starting role.   Level talking about it in todays video like they just want a backup portal QB because Mortons the guy. Good luck finding anyone decent who is willing to be a career backup. Go find a QB and tell him the QB job is his for the taking. If nothing else, competition will be good for Morton.</t>
  </si>
  <si>
    <t>I swear this is like the 4th or 5th game this year where kittley cant do shit right and we have lost every single one of them Im over him and been over him this mess is ridiculous. This isnt wku</t>
  </si>
  <si>
    <t xml:space="preserve">  chaseallen_44 said:       Im pretty worried about this offense next year with no Brooks. And yes I know Hudson is coming. He wont fix everything.    Click to expand...  Need some OL transfer fixes so your 6-9 TE can go out for a pass every once in a while instead of having to stay and block.  Rusty Staats tonight. Woof</t>
  </si>
  <si>
    <t>Need some OL transfer fixes so your 6-9 TE can go out for a pass every once in a while instead of having to stay and block.  Rusty Staats tonight. Woof</t>
  </si>
  <si>
    <t xml:space="preserve">  Chrome21 said:       He made the hire of Kittley but there was a monumental push for him from a ton of important people  If Joey wants to grow, he's gotta let him go. Tell the upper guys to get ****ed I'm making a change    Click to expand...   I want to ditch the Air Raid and get more physical like K-State.</t>
  </si>
  <si>
    <t xml:space="preserve"> I want to ditch the Air Raid and get more physical like K-State.</t>
  </si>
  <si>
    <t>Anyone have any idea on the type of injury we are looking at for Watts?</t>
  </si>
  <si>
    <t>chesneymg</t>
  </si>
  <si>
    <t xml:space="preserve">  J25TxTech said:       My gosh, I get being frustrated by this game, but some of you should have their posting privileges taken away.    Click to expand...  absolutely   you ghuys whoi cointin ually post silly crap    wow</t>
  </si>
  <si>
    <t>absolutely   you ghuys whoi cointin ually post silly crap    wow</t>
  </si>
  <si>
    <t>What happened to Cam?</t>
  </si>
  <si>
    <t>Coaches probably need to get together and talk about running the clock out here for both sides sake.  If I'm Texas, I'm emptying much of the bench and taking Ewers out.</t>
  </si>
  <si>
    <t xml:space="preserve">  bigshot711 said:       Fire them all. This entire coaching staff is a gd joke.    Click to expand...  Yeah, fire the guys who have signed top 25 classes in 2 consecutive years and made bowls both seasons. Thats how you build a program for sure.</t>
  </si>
  <si>
    <t>Yeah, fire the guys who have signed top 25 classes in 2 consecutive years and made bowls both seasons. Thats how you build a program for sure.</t>
  </si>
  <si>
    <t xml:space="preserve">  B. Golan said:       Everyones favorite OC his last year at Tech  View attachment 3664  Click to expand...  My guy, youve got to give this up. Our offense has been a disappointment most of ZKs two seasons here.</t>
  </si>
  <si>
    <t>My guy, youve got to give this up. Our offense has been a disappointment most of ZKs two seasons here.</t>
  </si>
  <si>
    <t>Texas has a really good defense but this passing game is completely inexcusable.</t>
  </si>
  <si>
    <t xml:space="preserve">  Centex48 said:       Very few other P5 programs would just anoint a guy who has proven nothing as next years starter like weve pretty much done with Morton. Sure as hell hope we attempt to bring in portal QB who can compete for the starting role.  Level talking about it in todays video like they just want a backup portal QB because Mortons the guy. Good luck finding anyone decent who is willing to be a career backup. Go find a QB and tell him the QB job is his for the taking. If nothing else, competition will be good for Morton.    Click to expand...  If Morton was healthy at all this year he'd make this O look a lot better.</t>
  </si>
  <si>
    <t>If Morton was healthy at all this year he'd make this O look a lot better.</t>
  </si>
  <si>
    <t xml:space="preserve">  VivaTerlingua said:       You    Click to expand...     Centex48 said:       Very few other P5 programs would just anoint a guy who has proven nothing as next years starter like weve pretty much done with Morton. Sure as hell hope we attempt to bring in portal QB who can compete for the starting role.  Level talking about it in todays video like they just want a backup portal QB because Mortons the guy. Good luck finding anyone decent who is willing to be a career backup. Go find a QB and tell him the QB job is his for the taking. If nothing else, competition will be good for Morton.    Click to expand...   Its absolutely ridiculous. The kid has not proven whatsoever that he can consistently play well.</t>
  </si>
  <si>
    <t xml:space="preserve">   Centex48 said:       Very few other P5 programs would just anoint a guy who has proven nothing as next years starter like weve pretty much done with Morton. Sure as hell hope we attempt to bring in portal QB who can compete for the starting role.  Level talking about it in todays video like they just want a backup portal QB because Mortons the guy. Good luck finding anyone decent who is willing to be a career backup. Go find a QB and tell him the QB job is his for the taking. If nothing else, competition will be good for Morton.    Click to expand...   Its absolutely ridiculous. The kid has not proven whatsoever that he can consistently play well.</t>
  </si>
  <si>
    <t xml:space="preserve">  GrimTrader said:       Come on man. This was supposed to be a conference contender and we are going to be 6-6 in by far the weakest Big 12 ever.    Click to expand...  Yup, they lost some games they shouldnt. Fire everyone!</t>
  </si>
  <si>
    <t>Yup, they lost some games they shouldnt. Fire everyone!</t>
  </si>
  <si>
    <t xml:space="preserve">  TxTech08 said:       But remember. This is Kittleys fault. Not our QB who can't read the field.    Click to expand...  Hes had 2 years to teach him to do so</t>
  </si>
  <si>
    <t>Hes had 2 years to teach him to do so</t>
  </si>
  <si>
    <t>Y'all. No one had this game circled. We can still cry about Wyoming and Oregon and WVU if you'd like.</t>
  </si>
  <si>
    <t>We have a starting DB and a starting LB that topped out at 11.63 and 11.86 in the 100m respectively. It will get better.</t>
  </si>
  <si>
    <t xml:space="preserve">  TTUfirebird2008 said:       I want to ditch the Air Raid and get more physical like K-State.    Click to expand...   Air raid has been figured out by better athletes</t>
  </si>
  <si>
    <t xml:space="preserve"> Air raid has been figured out by better athletes</t>
  </si>
  <si>
    <t xml:space="preserve">  techsan111 said:       My guy, youve got to give this up. Our offense has been a disappointment most of ZKs two seasons here.    Click to expand...  This game has been very bad and means very little for the future of the program</t>
  </si>
  <si>
    <t>This game has been very bad and means very little for the future of the program</t>
  </si>
  <si>
    <t>I dont want to see his boney ass again</t>
  </si>
  <si>
    <t xml:space="preserve">  B. Golan said:       Yup, they lost some games they shouldnt. Fire everyone!    Click to expand...  No, just Kittley and probably Juice.</t>
  </si>
  <si>
    <t>No, just Kittley and probably Juice.</t>
  </si>
  <si>
    <t>How the hell is there 20 minutes left in this game</t>
  </si>
  <si>
    <t xml:space="preserve">  Centex48 said:       Very few other P5 programs would just anoint a guy who has proven nothing as next years starter like weve pretty much done with Morton. Sure as hell hope we attempt to bring in portal QB who can compete for the starting role.  Level talking about it in todays video like they just want a backup portal QB because Mortons the guy. Good luck finding anyone decent who is willing to be a career backup. Go find a QB and tell him the QB job is his for the taking. If nothing else, competition will be good for Morton.    Click to expand...  Makes no sense to me. They were even talking about D2 or 3 transfers at that position. I know hes injured but him being the only option is terrifying. Its not like hes young. The dude is basically a senior next year.</t>
  </si>
  <si>
    <t>Makes no sense to me. They were even talking about D2 or 3 transfers at that position. I know hes injured but him being the only option is terrifying. Its not like hes young. The dude is basically a senior next year.</t>
  </si>
  <si>
    <t>Glad we saved Rodriguez redshirt instead of playing in this disaster.</t>
  </si>
  <si>
    <t xml:space="preserve">  B. Golan said:       2 years 2 bowl games Must not be that much of a shit show    Click to expand...  You predicted Tech to lose 34-29 tonight.  Its early in the 2nd half, the score is 36-7, and Tech has around 100 yards of total offense.  This site is useless, unless youre looking for a fanboy-site devoid of actual analysis.  IMO.</t>
  </si>
  <si>
    <t>You predicted Tech to lose 34-29 tonight.  Its early in the 2nd half, the score is 36-7, and Tech has around 100 yards of total offense.  This site is useless, unless youre looking for a fanboy-site devoid of actual analysis.  IMO.</t>
  </si>
  <si>
    <t>Poor defense is just worn the fvck out</t>
  </si>
  <si>
    <t xml:space="preserve">  B. Golan said:       Yup, they lost some games they shouldnt. Fire everyone!    Click to expand...  You dont think kittley is a problem?</t>
  </si>
  <si>
    <t>You dont think kittley is a problem?</t>
  </si>
  <si>
    <t>I think I'm done boys. Yall have a good night. I can't listen to this UT suck fest anymore.</t>
  </si>
  <si>
    <t>This team sucks bbbbaaaaalllllsssss.</t>
  </si>
  <si>
    <t xml:space="preserve">  B. Golan said:       Yeah, fire the guys who have signed top 25 classes in 2 consecutive years and made bowls both seasons. Thats how you build a program for sure.    Click to expand...  </t>
  </si>
  <si>
    <t xml:space="preserve">  B. Golan said:       Yeah, fire the guys who have signed top 25 classes in 2 consecutive years and made bowls both seasons. Thats how you build a program for sure.    Click to expand...  But you need coaching as well.</t>
  </si>
  <si>
    <t>But you need coaching as well.</t>
  </si>
  <si>
    <t xml:space="preserve">  GrimTrader said:       No, just Kittley and probably Juice.    Click to expand...     </t>
  </si>
  <si>
    <t>#7burger</t>
  </si>
  <si>
    <t xml:space="preserve">  Jordon232 said:       You dont think kittley is a problem?    Click to expand...  He's not the problem tonight.</t>
  </si>
  <si>
    <t>He's not the problem tonight.</t>
  </si>
  <si>
    <t xml:space="preserve">  raidraider said:       Tech has a guy on the field with a scary injury and all the announcers can talk about is how awesome UT is. Screw these guys.    Click to expand...  Can you imagine a Sooner slobbing all over the whorns. I finally turned it off because texas can definitely handle 60 minutes of us.</t>
  </si>
  <si>
    <t>Can you imagine a Sooner slobbing all over the whorns. I finally turned it off because texas can definitely handle 60 minutes of us.</t>
  </si>
  <si>
    <t>Bryce Ramirez is a very poor LB.  The guy is just totally lost out there.</t>
  </si>
  <si>
    <t>If Joey had not hyped up the team so much this year, it would be less painful.  Shough was picked as the starter and was never right.  The fact he was picked tells you where Morton was.  He wasnt ready.  I think Kittley is calling a very scaled down version of the offense because of two things, one is Morton and the main thing is the crappy offensive line.  The line has been a huge let down.  Lastly, the WRa are probably as weak as we have seen in years.  However, I have faith in the recruiting pipeline and think help is on the way.  Joey got too excited after last year and probably jumped the gun on where the program really was.  I think in two years, this program will be solid and competing for our conference title.   Fix the line, get Morton ready to be QB1, and get our new receivers ready to go asap.</t>
  </si>
  <si>
    <t>This is a bad look for Golan. Just admit that Kittley has been a major problem since hes been here my man</t>
  </si>
  <si>
    <t xml:space="preserve">  txtechx said:       But you need coaching as well.    Click to expand...  Sure, fire them. Lets hire Kirby Smart so Tech can finally have a coach who can coach!</t>
  </si>
  <si>
    <t>Sure, fire them. Lets hire Kirby Smart so Tech can finally have a coach who can coach!</t>
  </si>
  <si>
    <t xml:space="preserve">  B. Golan said:        Click to expand...  Well, that is why you are catching so much shit. This offense is inexcusable at this point.</t>
  </si>
  <si>
    <t>Well, that is why you are catching so much shit. This offense is inexcusable at this point.</t>
  </si>
  <si>
    <t xml:space="preserve">  B. Golan said:       Yup, they lost some games they shouldnt. Fire everyone!    Click to expand...   I'd love to hear the reasoning if you believe Kittley should stay. Im hoping the staff is getting that Zach Kittley fired article ready</t>
  </si>
  <si>
    <t xml:space="preserve"> I'd love to hear the reasoning if you believe Kittley should stay. Im hoping the staff is getting that Zach Kittley fired article ready</t>
  </si>
  <si>
    <t>Rabbit with some shit effort on that drive.</t>
  </si>
  <si>
    <t>1 run for nothing, a deep route incomplete, and something 5-8 yards short of the first down.  Calling my shot</t>
  </si>
  <si>
    <t xml:space="preserve">  redraider15 said:       Its absolutely ridiculous. The kid has not proven whatsoever that he can consistently play well.    Click to expand...  First of all, why are you quoting me in your reply, second of all, if you click on it, it shows that quote there isnt remotely what I said.</t>
  </si>
  <si>
    <t>First of all, why are you quoting me in your reply, second of all, if you click on it, it shows that quote there isnt remotely what I said.</t>
  </si>
  <si>
    <t xml:space="preserve">  Mika28 said:       He's not the problem tonight.    Click to expand...  </t>
  </si>
  <si>
    <t>I just poured a big cocktail. This is like watching ambulance chase</t>
  </si>
  <si>
    <t>Theres losing and the theres getting embarrassed.  Absolute bullshit to use a cop out mindset of Texas is just way more talented, just a bad matchup  You got destroyed tonight, Texas hasnt done this to anyone. 40-14 vs KU, 38-6 vs BYU. Fvck Rice played Texas better than you are  Absolutely embarrassing tonight, no fight, no heart, last time you ever play them and you rolled over.  They called their shot and you let them do exactly that.   This is a huge black eye on Joey and this program.</t>
  </si>
  <si>
    <t>Used2BScooterTX</t>
  </si>
  <si>
    <t>You know youre getting your ass kicked when the other teams band starts playing the waltz and jazz variations of their fight song after TDs.</t>
  </si>
  <si>
    <t>Of course we go back to running it out of the EZ on the KO.   So dumb.</t>
  </si>
  <si>
    <t>Wide receivers cant get separation, they cant block, run terrible routes, and cant catch the ball.</t>
  </si>
  <si>
    <t>Some teams play with pride when things go sideways. Some give up.   We are the latter.</t>
  </si>
  <si>
    <t>GWL23</t>
  </si>
  <si>
    <t xml:space="preserve">  Bettycawkder said:       Air raid has been figured out by better athletes    Click to expand...     TTUfirebird2008 said:       I want to ditch the Air Raid and get more physical like K-State.    Click to expand...  Good thing we havent ran the Air Raid since 2009</t>
  </si>
  <si>
    <t xml:space="preserve">   TTUfirebird2008 said:       I want to ditch the Air Raid and get more physical like K-State.    Click to expand...  Good thing we havent ran the Air Raid since 2009</t>
  </si>
  <si>
    <t>kansasraider</t>
  </si>
  <si>
    <t xml:space="preserve">  chesneymg said:       absolutely   you ghuys whoi cointin ually post silly crap    wow    Click to expand...  Translate please</t>
  </si>
  <si>
    <t>Translate please</t>
  </si>
  <si>
    <t>ICNTOAGUN</t>
  </si>
  <si>
    <t xml:space="preserve">  GoneWest1 said:       Blame Joey for pumping us up all offseason.  All hat no cattle this season.    Click to expand...  I gave up after Wyoming due to play calling. With that being said, if we went through the year with no injuries, we would have a chance in this game. We just dont have the linemen or depth.</t>
  </si>
  <si>
    <t>I gave up after Wyoming due to play calling. With that being said, if we went through the year with no injuries, we would have a chance in this game. We just dont have the linemen or depth.</t>
  </si>
  <si>
    <t>This is that tcu game all over again. Better be a wake up call for McGuire or hes headed towards kingsbury</t>
  </si>
  <si>
    <t xml:space="preserve">  Froda said:       Glad we saved Rodriguez redshirt instead of playing in this disaster.    Click to expand...  yup</t>
  </si>
  <si>
    <t>yup</t>
  </si>
  <si>
    <t xml:space="preserve">  HugMug said:       If Morton was healthy at all this year he'd make this O look a lot better.    Click to expand...  If he's healthy for BYU, we'd have that game.  Injuries take out most teams. We don't have the luxurious backups to weather injuries. It's not just us. Only a few teams have the depth to weather injuries.</t>
  </si>
  <si>
    <t>If he's healthy for BYU, we'd have that game.  Injuries take out most teams. We don't have the luxurious backups to weather injuries. It's not just us. Only a few teams have the depth to weather injuries.</t>
  </si>
  <si>
    <t xml:space="preserve">  Jordon232 said:       You dont think kittley is a problem?    Click to expand...   No hyperbolic retorts is that game.</t>
  </si>
  <si>
    <t xml:space="preserve"> No hyperbolic retorts is that game.</t>
  </si>
  <si>
    <t>The goal post were moved to just making a bowl game earlier this season due to injuries.  As soon as they hit 6 wins, they checked out.  Coaches, players, everyone.  Couple that with a material talent difference and we have this game.</t>
  </si>
  <si>
    <t>Basically we suck on offense unless Brooks can run for 150+</t>
  </si>
  <si>
    <t xml:space="preserve">  kansasraider said:       Translate please    Click to expand...  Lay off the meth</t>
  </si>
  <si>
    <t>Lay off the meth</t>
  </si>
  <si>
    <t>Gonna go read a book</t>
  </si>
  <si>
    <t xml:space="preserve">  B. Golan said:        Click to expand...   Have fun with the same inept offense next year.</t>
  </si>
  <si>
    <t xml:space="preserve"> Have fun with the same inept offense next year.</t>
  </si>
  <si>
    <t>If we werent fielding our best defense since 2009, this would have been a scary bad season. Our offense has been nothing short of pathetic.</t>
  </si>
  <si>
    <t xml:space="preserve">  B. Golan said:       This game has been very bad and means very little for the future of the program    Click to expand...  Its not about just this game. Its about his entire two year tenure. Hes done the same dumb shit over and over. Playcalls constantly making the entire fanbase scratch their heads. Zero improvement in his position groups. Our offense has been a disappointment the entire time hes been in charge of it.  That means quite a bit for the future of the program and its highly concerning.</t>
  </si>
  <si>
    <t>Its not about just this game. Its about his entire two year tenure. Hes done the same dumb shit over and over. Playcalls constantly making the entire fanbase scratch their heads. Zero improvement in his position groups. Our offense has been a disappointment the entire time hes been in charge of it.  That means quite a bit for the future of the program and its highly concerning.</t>
  </si>
  <si>
    <t xml:space="preserve">  Mika28 said:       He's not the problem tonight.    Click to expand...    </t>
  </si>
  <si>
    <t>kellyoneil</t>
  </si>
  <si>
    <t>Lots of Charmin on this board. Were playing a really good team and getting our ass kicked. Its not the end of the world. Were on the right track but tonight is tough.   Im glad Im not in a fox hole with some of you bitches.</t>
  </si>
  <si>
    <t xml:space="preserve">  Chrome21 said:       I'd love to hear the reasoning if you believe Kittley should stay. Im hoping the staff is getting that Zach Kittley fired article ready    Click to expand...  I think ZK is a good offensive coordinator who has been limited by his personnel. To fire him Id need to be convinced you can get someone better. Still waiting for one person who is yelling to fire Kittley to present what the alternative option is.</t>
  </si>
  <si>
    <t>I think ZK is a good offensive coordinator who has been limited by his personnel. To fire him Id need to be convinced you can get someone better. Still waiting for one person who is yelling to fire Kittley to present what the alternative option is.</t>
  </si>
  <si>
    <t>FFFFFFFFFFFFFFFFFFFFFFFFFFFFFFFFFFFFFFFFFFFFFFFFFFFFFFFFFFFFFFFFFFFFFFFFFFff</t>
  </si>
  <si>
    <t xml:space="preserve">  Mika28 said:       He's not the problem tonight.    Click to expand...  Yep. The problem is Texas just has a lot better players than do we.</t>
  </si>
  <si>
    <t>Yep. The problem is Texas just has a lot better players than do we.</t>
  </si>
  <si>
    <t>that is the stupidest interception i've quite literally ever seen</t>
  </si>
  <si>
    <t xml:space="preserve">  J. Apodaca said:       How the hell is there 20 minutes left in this game    Click to expand...  Because incomplete passes stop the clock..</t>
  </si>
  <si>
    <t>Because incomplete passes stop the clock..</t>
  </si>
  <si>
    <t>Good effort there by Morton after the INT...</t>
  </si>
  <si>
    <t>JustinH2006</t>
  </si>
  <si>
    <t xml:space="preserve">  MacRed said:       Theres losing and the theres getting embarrassed.  Absolute bullshit to use a cop out mindset of Texas is just way more talented  You got destroyed tonight, Texas hasnt done this to anyone. 40-14 vs KU, 38-6 vs BYU. Fvck Rice played Texas better than you are  Absolutely embarrassing tonight, no fight, no heart, last time you ever play them and you rolled over.    Click to expand...  This team has only beat two teams with a winning  record from what I can tell.</t>
  </si>
  <si>
    <t>This team has only beat two teams with a winning  record from what I can tell.</t>
  </si>
  <si>
    <t xml:space="preserve">Well this "rivalry" is over.   I can finally say after years of Texas murdering us that it must be so, so tough to see the team you wanted to play for with massive size, speed and athletic ability.   Texas has always mind****ed tech </t>
  </si>
  <si>
    <t>lol that seems about right.</t>
  </si>
  <si>
    <t xml:space="preserve">  Chrome21 said:       He made the hire of Kittley but there was a monumental push for him from a ton of important people  If Joey wants to grow, he's gotta let him go. Tell the upper guys to get ****ed I'm making a change    Click to expand...  If Kittley is retained,  they need to teach him how to use AI in his job.  It appears he has very little on his own.</t>
  </si>
  <si>
    <t>If Kittley is retained,  they need to teach him how to use AI in his job.  It appears he has very little on his own.</t>
  </si>
  <si>
    <t xml:space="preserve">How fitting.  </t>
  </si>
  <si>
    <t>If Kittley  has a million fans, then I am one of them. If Kittley  has ten fans, then I am one of them. If Kittley  has only one fan then that is me. If Kittley  has no fans, then that means I am no longer on earth. If the world is against Kittley , then I am against the world.  -Ben</t>
  </si>
  <si>
    <t>HahahahhahahahHhhHhH</t>
  </si>
  <si>
    <t>TechFan88</t>
  </si>
  <si>
    <t>Run the ball every play until game is over</t>
  </si>
  <si>
    <t>Oh no....</t>
  </si>
  <si>
    <t xml:space="preserve">  wreckem1959 said:       Wide receivers cant get separation, they cant block, run terrible routes, and cant catch the ball.    Click to expand...  50 Burger shirts should be available online</t>
  </si>
  <si>
    <t>50 Burger shirts should be available online</t>
  </si>
  <si>
    <t>So we fair catch a kick at the 10 and run a kick out 1 yard deep in the end zone? What?</t>
  </si>
  <si>
    <t>Morton with the mayfield tackle attempt</t>
  </si>
  <si>
    <t>Lmao. You can only laugh at this point</t>
  </si>
  <si>
    <t xml:space="preserve">That play call on 3rd was what we should be running more of. Tons of space. Multiple guys open, etc.   Last play was a joke though. </t>
  </si>
  <si>
    <t>Morton is a joke. Bench him</t>
  </si>
  <si>
    <t>Wow. Just wow.</t>
  </si>
  <si>
    <t>Nothing can go right for this team</t>
  </si>
  <si>
    <t>Lol. Hell of an effort by Morton there. Mayfield will sleep well tonight.</t>
  </si>
  <si>
    <t>See that's just bad luck.  Lol.</t>
  </si>
  <si>
    <t>50 Burger. Good job, Kittley!</t>
  </si>
  <si>
    <t xml:space="preserve">  txtechx said:       But you need coaching as well.    Click to expand...  Sark won 5 games with better players than what Tech is working with now. Build a team of guys that are big and fast.   Kliff was a great play caller and never won shit. People will point to Sabin and his staff but do we know if they could scheme a bunch of 3 star players as welll as they do top 3 class after top 3 class?</t>
  </si>
  <si>
    <t>Sark won 5 games with better players than what Tech is working with now. Build a team of guys that are big and fast.   Kliff was a great play caller and never won shit. People will point to Sabin and his staff but do we know if they could scheme a bunch of 3 star players as welll as they do top 3 class after top 3 class?</t>
  </si>
  <si>
    <t>Wow. Way to represent Raiders. This is so sad. Damn.</t>
  </si>
  <si>
    <t>ChicagoTTU</t>
  </si>
  <si>
    <t>Morton with his best Baker impersonation...</t>
  </si>
  <si>
    <t>Nice effort Behren.</t>
  </si>
  <si>
    <t>One of you guys had November 22, 2008 on your minds before the game. You nailed it.</t>
  </si>
  <si>
    <t>This is a 2008 in Norman repeat.</t>
  </si>
  <si>
    <t xml:space="preserve">  B. Golan said:       Sure, fire them. Lets hire Kirby Smart so Tech can finally have a coach who can coach!    Click to expand...  You know it all don't you.</t>
  </si>
  <si>
    <t>You know it all don't you.</t>
  </si>
  <si>
    <t>What a f***ing bounce? Everything going there way</t>
  </si>
  <si>
    <t>Morton tried to one-up Mayfield's tackling effort in the "Never Quit" game.</t>
  </si>
  <si>
    <t>Pathetic effort by Morton. He didnt even get it to Brooks and then let his teammate make the tackle instead.  This is our QB1 next year?</t>
  </si>
  <si>
    <t>50 BURGER SIGHTING.just on the wrong side of the scoreboard.</t>
  </si>
  <si>
    <t>They had this game circled since last September.    Run our mouths and get blasted.</t>
  </si>
  <si>
    <t>JimTTech</t>
  </si>
  <si>
    <t>And there is the pick 6</t>
  </si>
  <si>
    <t>Run the ball shorten the game.  Turnover the roster at WR and OL in off season. Get more than 3 QBs is your going to run them and get them hurt.</t>
  </si>
  <si>
    <t>This is an epic beatdown. Cant imagine having to see this game in person. We may lose by 70 tonight.</t>
  </si>
  <si>
    <t>are we sure we have the  right QB to build around</t>
  </si>
  <si>
    <t xml:space="preserve">  B. Golan said:       I think ZK is a good offensive coordinator who has been limited by his personnel. To fire him Id need to be convinced you can get someone better. Still waiting for one person who is yelling to fire Kittley to present what the alternative option is.    Click to expand...  Brian Ferentz is better than Kittley at this point</t>
  </si>
  <si>
    <t>Brian Ferentz is better than Kittley at this point</t>
  </si>
  <si>
    <t>Yall can disagree if you want but this is EMBARRASSING. Idgas about whos hurt, who we are playing, etc. The lack of effort and give a shit is EMBARRASSING.</t>
  </si>
  <si>
    <t>I blame the guy here who spelled Sun's up correctly.</t>
  </si>
  <si>
    <t xml:space="preserve">  B. Golan said:       I think ZK is a good offensive coordinator who has been limited by his personnel. To fire him Id need to be convinced you can get someone better. Still waiting for one person who is yelling to fire Kittley to present what the alternative option is.    Click to expand...  Kittleys offense is currently being outscored by UTs special teams and defense.  Quit defending this bullshit.</t>
  </si>
  <si>
    <t>Kittleys offense is currently being outscored by UTs special teams and defense.  Quit defending this bullshit.</t>
  </si>
  <si>
    <t>houston95</t>
  </si>
  <si>
    <t>Why are they playing like they dont want to be there?</t>
  </si>
  <si>
    <t xml:space="preserve">  zetaiotatau said:       1 run for nothing, a deep route incomplete, and something 5-8 yards short of the first down.  Calling my shot    Click to expand...  I was very wrong. Just wow.</t>
  </si>
  <si>
    <t>I was very wrong. Just wow.</t>
  </si>
  <si>
    <t>A team that quits is a reflection of the coaching staff. All that hoorah! nonsense from McGuire all offseason for this pathetic bullshit.</t>
  </si>
  <si>
    <t>DoubleT1923</t>
  </si>
  <si>
    <t>Bakers pick 6 tackle attempt in the Never Give Up uniforms  &gt; effort than  Behrens attempt on the pick 6 off Tahjs foot</t>
  </si>
  <si>
    <t>Morton takes a pass on making the tackle. Just a forgettable performance</t>
  </si>
  <si>
    <t>Hard to believe that didnt touch the ground at all. Crazy.</t>
  </si>
  <si>
    <t xml:space="preserve">  houston95 said:       Why are they playing like they dont want to be there?    Click to expand...  Right now Im sure no one on our sideline wants to be there</t>
  </si>
  <si>
    <t>Right now Im sure no one on our sideline wants to be there</t>
  </si>
  <si>
    <t xml:space="preserve">  TTU15Fan said:       Pathetic effort by Morton. He didnt even get it to Brooks and then let his teammate make the tackle instead.  This is our QB1 next year?    Click to expand...  Yea but its all Kittley</t>
  </si>
  <si>
    <t>Yea but its all Kittley</t>
  </si>
  <si>
    <t xml:space="preserve">  Mika28 said:       I'm listening to the Tech broadcast.  Maybe they have on rose colored glasses.    Click to expand...  No you are right Need playmakers at wr and a decent OL and Morton healthy. He can fling it</t>
  </si>
  <si>
    <t>No you are right Need playmakers at wr and a decent OL and Morton healthy. He can fling it</t>
  </si>
  <si>
    <t>Sweat was untouched. Wilburn didnt even make contact.</t>
  </si>
  <si>
    <t xml:space="preserve">  B. Golan said:       Sure, fire them. Lets hire Kirby Smart so Tech can finally have a coach who can coach!    Click to expand...     GWL23 said:       Good thing we havent ran the Air Raid since 2009    Click to expand...   Nobody knows what that means anymore other than a napkin, a number 2 pencil, and a few drinks in...</t>
  </si>
  <si>
    <t xml:space="preserve">   GWL23 said:       Good thing we havent ran the Air Raid since 2009    Click to expand...   Nobody knows what that means anymore other than a napkin, a number 2 pencil, and a few drinks in...</t>
  </si>
  <si>
    <t>Wreckemraider</t>
  </si>
  <si>
    <t>sorry but I'm still laughing</t>
  </si>
  <si>
    <t>Also, we have an incredible gift of making the biggest of assholes have their biggest of nights against us.</t>
  </si>
  <si>
    <t>Morton is a huge pussy for not making that tackle.</t>
  </si>
  <si>
    <t xml:space="preserve">  CharcoalCody said:       Morton tried to one-up Mayfield's tackling effort in the "Never Quit" game.    Click to expand...  Theres Behrens I quit meme</t>
  </si>
  <si>
    <t>Theres Behrens I quit meme</t>
  </si>
  <si>
    <t>50 Burger! Finally.</t>
  </si>
  <si>
    <t>I don't know guys, I think we still might have a chance........</t>
  </si>
  <si>
    <t>Morton just did the softest shit I have ever seen pathetic effort Im sure his teammates have a problem with that</t>
  </si>
  <si>
    <t>This is embarrassing.</t>
  </si>
  <si>
    <t xml:space="preserve">  Natienate said:       They had this game circled since last September.   Run our mouths and get blasted.    Click to expand...  Hopefully Joey keeps his mouth shut from now on!</t>
  </si>
  <si>
    <t>Hopefully Joey keeps his mouth shut from now on!</t>
  </si>
  <si>
    <t>Were so much worse than last year. The regression is mind boggling.</t>
  </si>
  <si>
    <t>i'm not going to comment on the "downward spiral" of this program until the five star wideout steps on campus</t>
  </si>
  <si>
    <t xml:space="preserve">  redraider2007 said:       Yep. The problem is Texas just has a lot better players than do we.    Click to expand...  We needed to play a perfect game. The fates were against us.  We have mental issues. That's been apparent all year.  Being in a position of not "needing" the game didn't help.</t>
  </si>
  <si>
    <t>We needed to play a perfect game. The fates were against us.  We have mental issues. That's been apparent all year.  Being in a position of not "needing" the game didn't help.</t>
  </si>
  <si>
    <t>Morton just pulled a Mayfield give up play.</t>
  </si>
  <si>
    <t xml:space="preserve">  Mika28 said:       If he's healthy for BYU, we'd have that game. Injuries take out most teams. We don't have the luxurious backups to weather injuries. It's not just us. Only a few teams have the depth to weather injuries.    Click to expand...  True.  Losing two starting qbs probably doesn't happen to most teams. Tech had two starting level qbs at the start of the season. Heck, Morton still ain't close to healthy.</t>
  </si>
  <si>
    <t>True.  Losing two starting qbs probably doesn't happen to most teams. Tech had two starting level qbs at the start of the season. Heck, Morton still ain't close to healthy.</t>
  </si>
  <si>
    <t>Gotem right where we want them.</t>
  </si>
  <si>
    <t>Stop running the ****ing hurry up</t>
  </si>
  <si>
    <t>The ol inverse 50 burger hung on us. And its not even the 4th quarter. Total destruction and embarrassment. Furk</t>
  </si>
  <si>
    <t xml:space="preserve">  ttu_porters said:       are we sure we have the  right QB to build around    Click to expand...  We do not.</t>
  </si>
  <si>
    <t>We do not.</t>
  </si>
  <si>
    <t xml:space="preserve">  VivaTerlingua said:       First of all, why are you quoting me in your reply, second of all, if you click on it, it shows that quote there isnt remotely what I said.    Click to expand...   Calm the hell down Nancy, obviously was unintentional.</t>
  </si>
  <si>
    <t xml:space="preserve"> Calm the hell down Nancy, obviously was unintentional.</t>
  </si>
  <si>
    <t xml:space="preserve">  Jordon232 said:       Morton just did the softest shit I have ever seen pathetic effort Im sure his teammates have a problem with that    Click to expand...   I've started having second thoughts about Morton about three or four games ago.   I know he's hurt, but his decision making and football IQ are what I question.</t>
  </si>
  <si>
    <t xml:space="preserve"> I've started having second thoughts about Morton about three or four games ago.   I know he's hurt, but his decision making and football IQ are what I question.</t>
  </si>
  <si>
    <t xml:space="preserve">  Centex48 said:       A team that quits is a reflection of the coaching staff. All that hoorah! nonsense from McGuire all offseason for this pathetic bullshit.    Click to expand...  I dont want to hear a single utterance of shit talk or what youre referencing this offseason. This is fcking embarrassing.</t>
  </si>
  <si>
    <t>I dont want to hear a single utterance of shit talk or what youre referencing this offseason. This is fcking embarrassing.</t>
  </si>
  <si>
    <t>Why wont our WRs run to the sticks ?</t>
  </si>
  <si>
    <t xml:space="preserve">  B. Golan said:       I think ZK is a good offensive coordinator who has been limited by his personnel. To fire him Id need to be convinced you can get someone better. Still waiting for one person who is yelling to fire Kittley to present what the alternative option is.    Click to expand...  They're all over the country. Texas Tech in history more times than not settles for "Tech guys" and "Tech names".  Because "he's one of us". We never thoroughly search for shit. The only time we tried was Matt Wells staff.  Because Bob stoops convinced Kirby he was great.   Kittley is here because of his name.  He's getting how much 800k? Yeah. Fire him.</t>
  </si>
  <si>
    <t>They're all over the country. Texas Tech in history more times than not settles for "Tech guys" and "Tech names".  Because "he's one of us". We never thoroughly search for shit. The only time we tried was Matt Wells staff.  Because Bob stoops convinced Kirby he was great.   Kittley is here because of his name.  He's getting how much 800k? Yeah. Fire him.</t>
  </si>
  <si>
    <t>#50burger tastes bad.</t>
  </si>
  <si>
    <t>We are so slow and just awful on offense specifically.</t>
  </si>
  <si>
    <t xml:space="preserve">  J. Apodaca said:       that is the stupidest interception i've quite literally ever seen    Click to expand...  .from here</t>
  </si>
  <si>
    <t>.from here</t>
  </si>
  <si>
    <t>Fire Zach kittley.  You cant throw the football behind the line of scrimmage 79 times a week.</t>
  </si>
  <si>
    <t>Morton makes terrible decisions.</t>
  </si>
  <si>
    <t>I just asked that they not get absolutely embarrassed but thats asking too much as a Tech fan. Getting absolutely ass blasted in the group text right now. Thanks Joey, Zach, &amp; Behren.</t>
  </si>
  <si>
    <t>Play fukking. Angry , play with some pride.</t>
  </si>
  <si>
    <t xml:space="preserve">  txtechx said:       You know it all don't you.    Click to expand...  He's a college kid. New(ish) to the fandom. Give him a break.  He'll learn, like we all have.</t>
  </si>
  <si>
    <t>He's a college kid. New(ish) to the fandom. Give him a break.  He'll learn, like we all have.</t>
  </si>
  <si>
    <t>This is embarrassing.  We've been poorly coached all season.  I don't know how the fvck we won 6 games.</t>
  </si>
  <si>
    <t>Offensive passing yards 58 Defensive passing yards 43 (3 picks).  Oh my.  How long before we have a good QB.  Its been. So.  Loooong</t>
  </si>
  <si>
    <t>Worthy is a complete douche</t>
  </si>
  <si>
    <t>Arch Manning is in at quarterback</t>
  </si>
  <si>
    <t>Morton with his best Baker Mayfield tackle avoidance . Chit I dont blame him  This team needs a true QB coach as much or more than a new OC, really both.  Kittley is in over his head regardless of talent, and he dam sure is no where what we need as QB coach.</t>
  </si>
  <si>
    <t>Run the God damn ball.  Get this over with. Kittley has got to go.  They knew the play before our WRs do.</t>
  </si>
  <si>
    <t>We are a one trick pony on 3rd down tonight. Slant to Eakin.</t>
  </si>
  <si>
    <t>damn they put arch in the gsme</t>
  </si>
  <si>
    <t>Receivers look like they try not to get open. Routes are shit. Everything is shit. Its been like that all season. This game just looks worse cause Texas is so much better than us.</t>
  </si>
  <si>
    <t>Yet another no. Nothing pass behind the line. Morton needs to. Stop passing every darned time to Eakin.</t>
  </si>
  <si>
    <t>Im not seeing any Johnny Manziel money signs being thrown up tonight</t>
  </si>
  <si>
    <t>This team isnt even playing hard</t>
  </si>
  <si>
    <t>Didn't we lose the WR coach to OU? Yeah, that one hurt.</t>
  </si>
  <si>
    <t>Keeping Morton out there at this point is laughable.  Pull someone out of the stands if you want. Wont be much worse.</t>
  </si>
  <si>
    <t>Every aspect of this offense, other than Tahj, is complete garbage. QB play, WR play, OL play. All embarrassments.   If only there were someone to coordinate the coaching and performance of those groups.</t>
  </si>
  <si>
    <t>They put in Arch. This absolutely sucks</t>
  </si>
  <si>
    <t>Pulling their starters in the third quarter</t>
  </si>
  <si>
    <t xml:space="preserve">  redstormrising! said:       I've started having second thoughts about Morton about three or four games ago.  I know he's hurt, but his decision making and football IQ are what I question.    Click to expand...  I was wondering tonight if he is struggling to make accurate throws.</t>
  </si>
  <si>
    <t>I was wondering tonight if he is struggling to make accurate throws.</t>
  </si>
  <si>
    <t xml:space="preserve">  B. Golan said:       2 years 2 bowl games Must not be that much of a shit show    Click to expand...  if that makes you happy, but you are young.</t>
  </si>
  <si>
    <t>if that makes you happy, but you are young.</t>
  </si>
  <si>
    <t>Kenny Perry needs to lose his paycheck for this special teams shitshow. Just horrible in every way imaginable</t>
  </si>
  <si>
    <t xml:space="preserve">  J. Apodaca said:       i'm not going to comment on the "downward spiral" of this program until the five star wideout steps on campus    Click to expand...   The 5 star wideout won't fix the physical deficiency in the trenches.....specifically the OL.</t>
  </si>
  <si>
    <t xml:space="preserve"> The 5 star wideout won't fix the physical deficiency in the trenches.....specifically the OL.</t>
  </si>
  <si>
    <t>Lol #72 is a bitch</t>
  </si>
  <si>
    <t>Hey, theres always next year!   Oh wait</t>
  </si>
  <si>
    <t>I cant wait to read the trust the process posts after the game from the sunshine pumpers.</t>
  </si>
  <si>
    <t>How the fukk do our frosh wrs get no playing time .  Cant do worse!</t>
  </si>
  <si>
    <t xml:space="preserve">  txtechx said:       You know it all don't you.    Click to expand...  Golan talks alotta smack,  needs to remember his dang place</t>
  </si>
  <si>
    <t>Golan talks alotta smack,  needs to remember his dang place</t>
  </si>
  <si>
    <t xml:space="preserve">  B. Golan said:       2 years 2 bowl games Must not be that much of a shit show    Click to expand...  Oh yeah 6-6 playing on December 23 against a 6-6 g5 team. Very admirable. Loser</t>
  </si>
  <si>
    <t>Oh yeah 6-6 playing on December 23 against a 6-6 g5 team. Very admirable. Loser</t>
  </si>
  <si>
    <t xml:space="preserve">  J. Ramirez said:       damn they put arch in the gsme    Click to expand...  He would start for us.. no doubt.</t>
  </si>
  <si>
    <t>He would start for us.. no doubt.</t>
  </si>
  <si>
    <t>Im excited about 6-6.right.</t>
  </si>
  <si>
    <t>So 72 hits 2 players after the play is over and all good</t>
  </si>
  <si>
    <t>I am not sure how hard it is for Kittley, RUN THE DAMN BALL and time to fire him</t>
  </si>
  <si>
    <t xml:space="preserve">  Rolf C said:       #50burger tastes bad.    Click to expand...  How are you going to like the #70 burger?</t>
  </si>
  <si>
    <t>How are you going to like the #70 burger?</t>
  </si>
  <si>
    <t xml:space="preserve">  Rolf C said:       I was wondering tonight if he is struggling to make accurate throws.    Click to expand...  Not according to the home cooking broadcast.</t>
  </si>
  <si>
    <t>Not according to the home cooking broadcast.</t>
  </si>
  <si>
    <t>I don't know how Sark discovered this Manning kid, but those were some really good-looking handoffs.  No bobbling at all.</t>
  </si>
  <si>
    <t>Never expected to win this game but god damn I also never expected UT to be putting in deep bench players before the 4th quarter. Thanks Joey.</t>
  </si>
  <si>
    <t>Worthy looks very healthy for a dude with a bad limp earlier in the game.</t>
  </si>
  <si>
    <t xml:space="preserve">  Chrome21 said:       They're all over the country. Texas Tech in history more times than not settles for "Tech guys" and "Tech names".  Because "he's one of us". We never thoroughly search for shit. The only time we tried was Matt Wells staff.  Because Bob stoops convinced Kirby he was great.  Kittley is here because of his name.  He's getting how much 800k? Yeah. Fire him.    Click to expand...  Thats a lot of words to not list one other option!</t>
  </si>
  <si>
    <t>Thats a lot of words to not list one other option!</t>
  </si>
  <si>
    <t>We going to run the hurry up and pass it with a QB with a bad AC joint.  Texas is going to go for 100</t>
  </si>
  <si>
    <t>Just fire this entire staff.</t>
  </si>
  <si>
    <t xml:space="preserve">  Mika28 said:       Didn't we lose the WR coach to OU? Yeah, that one hurt.    Click to expand...  Everyone said Juice was an upgrade..              </t>
  </si>
  <si>
    <t xml:space="preserve">Everyone said Juice was an upgrade..              </t>
  </si>
  <si>
    <t xml:space="preserve">  madmanmatzke1 said:       Offensive passing yards 58 Defensive passing yards 43 (3 picks). Oh my.  How long before we have a good QB.  Its been. So.  Loooong    Click to expand...  When we have a good offensive line. Thats when.</t>
  </si>
  <si>
    <t>When we have a good offensive line. Thats when.</t>
  </si>
  <si>
    <t xml:space="preserve">  Estebanito said:       This team isnt even playing hard    Click to expand...  apparently we are supposed to expect this because they are playing for a playoff spot and we arent instead of shocking the world flipping the script and ruining that we get embarrassed on national tv but everything is ok because we already made a bowl game</t>
  </si>
  <si>
    <t>apparently we are supposed to expect this because they are playing for a playoff spot and we arent instead of shocking the world flipping the script and ruining that we get embarrassed on national tv but everything is ok because we already made a bowl game</t>
  </si>
  <si>
    <t xml:space="preserve">  512RedRaider said:       They put in Arch. This absolutely sucks    Click to expand...  I am not even motivated enough to secretly wish he'd break a leg or two.</t>
  </si>
  <si>
    <t>I am not even motivated enough to secretly wish he'd break a leg or two.</t>
  </si>
  <si>
    <t xml:space="preserve">  wreckemtech5 said:       Im sorry but this fireable. Dont care about the recruiting when you cant coach. This is more embarrassing than that tcu lost a few years ago    Click to expand...   Oh man... come on... no.... this is bad.... not fun... and an embarrassing performance..... but we've had many that were worse against worse teams with less talent over the last decade.</t>
  </si>
  <si>
    <t xml:space="preserve"> Oh man... come on... no.... this is bad.... not fun... and an embarrassing performance..... but we've had many that were worse against worse teams with less talent over the last decade.</t>
  </si>
  <si>
    <t xml:space="preserve">  TTwin said:       Just fire this entire staff.    Click to expand...  Kittly and Juice should be enough, especially if McGuire doesn't hire any more best friends to fill the spots.</t>
  </si>
  <si>
    <t>Kittly and Juice should be enough, especially if McGuire doesn't hire any more best friends to fill the spots.</t>
  </si>
  <si>
    <t>I dont believe our football social media department should be releasing any other things said in the locker room after games, especially when it is talk about the how the country is going to find out that everything runs through Lubbock. My goodness.</t>
  </si>
  <si>
    <t>cayoung53</t>
  </si>
  <si>
    <t>**** this game, **** this season,  **** this thread, Im out.</t>
  </si>
  <si>
    <t>Kittleys strategically calling a vanilla offense. Hes saving all the touchdown plays for our super important bowl game vs. Air Force. The guys playing chess</t>
  </si>
  <si>
    <t xml:space="preserve">  rimbo74 said:       if that makes you happy, but you are young.    Click to expand...   Kind of cute, actually to be so wide eyed and bushy tailed to a bunch of guys that have been dealing with this shit since the sixties.</t>
  </si>
  <si>
    <t xml:space="preserve"> Kind of cute, actually to be so wide eyed and bushy tailed to a bunch of guys that have been dealing with this shit since the sixties.</t>
  </si>
  <si>
    <t xml:space="preserve">  bustossa said:       Golan talks alotta smack,  needs to remember his dang place    Click to expand...  What place is that?  Standing up for the coaches who have made 2 bowls in 2 years is talking smack?</t>
  </si>
  <si>
    <t>What place is that?  Standing up for the coaches who have made 2 bowls in 2 years is talking smack?</t>
  </si>
  <si>
    <t>Gotta give @B. Golan credit, he will defend these coaches no matter how far their shit gets pushed in.</t>
  </si>
  <si>
    <t xml:space="preserve">  rimbo74 said:       if that makes you happy, but you are young.    Click to expand...   I guess being average (6-6) is considered a success. Must be part of that everybody gets a trophy mentality.   Next youre going to tell us Morton is a good QB.</t>
  </si>
  <si>
    <t xml:space="preserve"> I guess being average (6-6) is considered a success. Must be part of that everybody gets a trophy mentality.   Next youre going to tell us Morton is a good QB.</t>
  </si>
  <si>
    <t xml:space="preserve">  wreckemtech5 said:       This is that tcu game all over again. Better be a wake up call for McGuire or hes headed towards kingsbury    Click to expand...  NFL head coach?</t>
  </si>
  <si>
    <t>NFL head coach?</t>
  </si>
  <si>
    <t>I wouldve been fine losing this but getting embarrassed this bad is just a different level of pain.  EVERYTHING RUNS THROUGH LUBBOCK!</t>
  </si>
  <si>
    <t xml:space="preserve">  B. Golan said:       Thats a lot of words to not list one other option!    Click to expand...  @B. Golan knock it off bruh, remember your place</t>
  </si>
  <si>
    <t>@B. Golan knock it off bruh, remember your place</t>
  </si>
  <si>
    <t xml:space="preserve">  RaiderSeymore said:       Fire Zach kittley.  You cant throw the football behind the line of scrimmage 79 times a week.    Click to expand...  Might as well fire JM also</t>
  </si>
  <si>
    <t>Might as well fire JM also</t>
  </si>
  <si>
    <t xml:space="preserve">  Tech Addict 06 said:        Click to expand...  They did that at the first whistle</t>
  </si>
  <si>
    <t>They did that at the first whistle</t>
  </si>
  <si>
    <t>7 burger.</t>
  </si>
  <si>
    <t xml:space="preserve">  GrimTrader said:       Everyone said Juice was an upgrade..    Click to expand...  I haven't noticed an upgrade. But we need that other guy...  the Red Raider who went to WSU?</t>
  </si>
  <si>
    <t>I haven't noticed an upgrade. But we need that other guy...  the Red Raider who went to WSU?</t>
  </si>
  <si>
    <t xml:space="preserve">  TechRocks said:       Morton takes a pass on making the tackle. Just a forgettable performance    Click to expand...     Dynomite Dolemite said:       Morton is a huge pussy for not making that tackle.    Click to expand...     TTUfirebird2008 said:       Morton just pulled a Mayfield give up play.    Click to expand...    I don't want the only QB that has won a game to further injure himself in attempting to make a tackle.    If fact, if I was the UT DC all week I would have been preaching that if you get a fumble or INT start looking for Morton and make him tackle you.  The chances of him further injuring himself are good.    But it did look pathetic.</t>
  </si>
  <si>
    <t xml:space="preserve">   Dynomite Dolemite said:       Morton is a huge pussy for not making that tackle.    Click to expand...     TTUfirebird2008 said:       Morton just pulled a Mayfield give up play.    Click to expand...    I don't want the only QB that has won a game to further injure himself in attempting to make a tackle.    If fact, if I was the UT DC all week I would have been preaching that if you get a fumble or INT start looking for Morton and make him tackle you.  The chances of him further injuring himself are good.    But it did look pathetic.</t>
  </si>
  <si>
    <t xml:space="preserve">  B. Golan said:       Thats a lot of words to not list one other option!    Click to expand...  Id settle for @T. Beadles right now.</t>
  </si>
  <si>
    <t>Id settle for @T. Beadles right now.</t>
  </si>
  <si>
    <t>Toughest  Hardest working   Most competitive</t>
  </si>
  <si>
    <t xml:space="preserve">  B. Golan said:       What place is that?  Standing up for the coaches who have made 2 bowls in 2 years is talking smack?    Click to expand...  That I do not disagree with, but you talk alotta sh!t when you dont need to, know what you do and you stirring the pot is unacceptable given your job, you dont make it better</t>
  </si>
  <si>
    <t>That I do not disagree with, but you talk alotta sh!t when you dont need to, know what you do and you stirring the pot is unacceptable given your job, you dont make it better</t>
  </si>
  <si>
    <t xml:space="preserve">  bustossa said:       Golan talks alotta smack,  needs to remember his dang place    Click to expand...  WTF????</t>
  </si>
  <si>
    <t>WTF????</t>
  </si>
  <si>
    <t xml:space="preserve">  B. Golan said:       Thats a lot of words to not list one other option!    Click to expand...  Alot of words that are correct and you refuse to acknowledge.</t>
  </si>
  <si>
    <t>Alot of words that are correct and you refuse to acknowledge.</t>
  </si>
  <si>
    <t>WTF is that penalty???</t>
  </si>
  <si>
    <t xml:space="preserve">  stdbtm17 said:       I guess being average (6-6) is considered a success. Must be part of that everybody gets a trophy mentality.  Next youre going to tell us Morton is a good QB.    Click to expand...  You telling me that or golan? </t>
  </si>
  <si>
    <t xml:space="preserve">You telling me that or golan? </t>
  </si>
  <si>
    <t xml:space="preserve">  Mika28 said:       I haven't noticed an upgrade. But we need that other guy...  the Red Raider who went to WSU?    Click to expand...  Neither have I..</t>
  </si>
  <si>
    <t>Neither have I..</t>
  </si>
  <si>
    <t>Glad we could host Arch Mannings coming out party. Swear to gawd this freaking team.</t>
  </si>
  <si>
    <t>This is so incredibly embarrassing.  I had hoped wed be competitive.  Maybe something similar to how the majority of the big 12 looked against them.   But this..  The clip of Joey screaming everything runs through Lubbock on national tv just prior to kick off makes it even worse.  Every blowhard UT t-shirt fan will crow about this game till the end of time.</t>
  </si>
  <si>
    <t xml:space="preserve">  PHF_TTU said:       Kittly and Juice should be enough, especially if McGuire doesn't hire any more best friends to fill the spots.    Click to expand...   Perry should go as well.</t>
  </si>
  <si>
    <t xml:space="preserve"> Perry should go as well.</t>
  </si>
  <si>
    <t xml:space="preserve">  raiderfan77 said:       Gotta give @B. Golan credit, he will defend these coaches no matter how far their shit gets pushed in.    Click to expand...  A program is more than 1 game, on the road, as a 2 touchdown underdog. Everyone else about the program seems to be going pretty good. Some people think a blowout loss should = fire everyone and I disagree!</t>
  </si>
  <si>
    <t>A program is more than 1 game, on the road, as a 2 touchdown underdog. Everyone else about the program seems to be going pretty good. Some people think a blowout loss should = fire everyone and I disagree!</t>
  </si>
  <si>
    <t>Delay of game on our defense out of a timeout.</t>
  </si>
  <si>
    <t>OMG... that is never called.....  haha</t>
  </si>
  <si>
    <t xml:space="preserve">  PHF_TTU said:       Kittly and Juice should be enough, especially if McGuire doesn't hire any more best friends to fill the spots.    Click to expand...  Reassign Kittley to the track program.   UGH Juice.    There will be enough movement in other football staffs, they can be replaced with upgrades.</t>
  </si>
  <si>
    <t>Reassign Kittley to the track program.   UGH Juice.    There will be enough movement in other football staffs, they can be replaced with upgrades.</t>
  </si>
  <si>
    <t xml:space="preserve">  PHF_TTU said:       Kittly and Juice should be enough, especially if McGuire doesn't hire any more best friends to fill the spots.    Click to expand...   So much for our upgrade in WR coach.</t>
  </si>
  <si>
    <t xml:space="preserve"> So much for our upgrade in WR coach.</t>
  </si>
  <si>
    <t xml:space="preserve">  Mika28 said:       WTF????    Click to expand...  Really??? 3 ??? R u thick</t>
  </si>
  <si>
    <t>Really??? 3 ??? R u thick</t>
  </si>
  <si>
    <t xml:space="preserve">  Hammerof1God said:       Glad we could host Arch Mannings coming out party. Swear to gawd this freaking team.    Click to expand...  Ill bet Ewers feels great about returning next season after hearing that ovation for Manning.</t>
  </si>
  <si>
    <t>Ill bet Ewers feels great about returning next season after hearing that ovation for Manning.</t>
  </si>
  <si>
    <t xml:space="preserve">  B. Golan said:       What place is that?  Standing up for the coaches who have made 2 bowls in 2 years is talking smack?    Click to expand...   Come on Golan. I know you have to support the staff and program, but this year has been a colossal failure. You can admit it.</t>
  </si>
  <si>
    <t xml:space="preserve"> Come on Golan. I know you have to support the staff and program, but this year has been a colossal failure. You can admit it.</t>
  </si>
  <si>
    <t xml:space="preserve">  B. Golan said:       Thats a lot of words to not list one other option!    Click to expand...  Golan, it's not our job to find a good OC. Those who are making million dollar salaries are!</t>
  </si>
  <si>
    <t>Golan, it's not our job to find a good OC. Those who are making million dollar salaries are!</t>
  </si>
  <si>
    <t>These officials have lost control. 72 is shoving everyone on the ground. I dont care what the score is. Thats twice.</t>
  </si>
  <si>
    <t xml:space="preserve">  B. Golan said:       I think ZK is a good offensive coordinator who has been limited by his personnel. To fire him Id need to be convinced you can get someone better. Still waiting for one person who is yelling to fire Kittley to present what the alternative option is.    Click to expand...  I actually do agree with you that we shouldnt fire kittley just to fire him at this point.  We would need to know who we are going to get if we are going to do it this year, and Im not sure who that would be.  However, if we have a repeat of this year next season, we will need to move on.   I have a hard time with the limited by personal excuse when he has the same personnel as last year and his offense got significantly more inept.  The full on regression with the same players is on him, and it is whats most worrying.</t>
  </si>
  <si>
    <t>I actually do agree with you that we shouldnt fire kittley just to fire him at this point.  We would need to know who we are going to get if we are going to do it this year, and Im not sure who that would be.  However, if we have a repeat of this year next season, we will need to move on.   I have a hard time with the limited by personal excuse when he has the same personnel as last year and his offense got significantly more inept.  The full on regression with the same players is on him, and it is whats most worrying.</t>
  </si>
  <si>
    <t>Are they just going to let 72 continue to hit after the whistle..... and then taunt because it isn't called?   Ref crew full of pu99ies also</t>
  </si>
  <si>
    <t>I just smashed my TV in front of 30 guests at my party because of the game. My wife just took our crying kids and said theyre all spending the week at a hotel. This team has ruined my life and my party. I cant handle this anymore. Goodbye Texas Tech football . I am no longer a fan.</t>
  </si>
  <si>
    <t>man, ever year is its our year next year</t>
  </si>
  <si>
    <t>How old is B Golan? You settle at 6-6 like the older alumni in the Spike days.   2 bowl games that nobody gives 2 shits about.</t>
  </si>
  <si>
    <t>KILL HIM KILL HIM C- I -L- L  KILL HIM!</t>
  </si>
  <si>
    <t>Morton - 15 for 31 for 1.9 yards per completion, 3 INT  Brooks - 16 carries 5.5 yards per carry</t>
  </si>
  <si>
    <t xml:space="preserve">  B. Golan said:       What place is that?  Standing up for the coaches who have made 2 bowls in 2 years is talking smack?    Click to expand...   You're being kind of a dick to guys simply stating frustration.</t>
  </si>
  <si>
    <t xml:space="preserve"> You're being kind of a dick to guys simply stating frustration.</t>
  </si>
  <si>
    <t xml:space="preserve">  B. Golan said:       A program is more than 1 game, on the road, as a 2 touchdown underdog. Everyone else about the program seems to be going pretty good. Some people think a blowout loss should = fire everyone and I disagree!    Click to expand...  Ive watched this offense for two full seasons. Its more than this game. Its a complete body of work now.</t>
  </si>
  <si>
    <t>Ive watched this offense for two full seasons. Its more than this game. Its a complete body of work now.</t>
  </si>
  <si>
    <t>7 burger, I like it.</t>
  </si>
  <si>
    <t xml:space="preserve">  B. Golan said:       A program is more than 1 game, on the road, as a 2 touchdown underdog. Everyone else about the program seems to be going pretty good. Some people think a blowout loss should = fire everyone and I disagree!    Click to expand...  Were 6-6. This isnt one game. Only thing going good is recruiting on paper.</t>
  </si>
  <si>
    <t>Were 6-6. This isnt one game. Only thing going good is recruiting on paper.</t>
  </si>
  <si>
    <t>Ive gotta be honest Im pretty pro Joey, but Im wavering a bit atm. Im not sure if theres a thing we were sold/promised prior to the season thats true. We dont have two nfl caliber qbs on the roster, the OL isnt   improved, this team would not beaten last years by two tds, the defense was not better without Wilson, the wide receivers are not better under Juice, the offense is not high octane, and all of our high ranking transfers do not look to be worth it. Staats is terrible and McCray has had his moments, but was not a game breaker. Such a crappy ending to a regular season that had so much hope prior to the season. We might end up being non competitive in the bowl game with, what I hope/imagine, will be a mass purge of this roster.</t>
  </si>
  <si>
    <t>Brother Manning running circles around our defense.</t>
  </si>
  <si>
    <t>ill always have 2015 and 2017 and 2022 to remember, sigh</t>
  </si>
  <si>
    <t xml:space="preserve">  T. Cobern said:       I just smashed my TV in front of 30 guests at my party because of the game. My wife just took our crying kids and said theyre all spending the week at a hotel. This team has ruined my life and my party. I cant handle this anymore. Goodbye Texas Tech football . I am no longer a fan.    Click to expand...     </t>
  </si>
  <si>
    <t>Hope we put a late shot on Manning whenever we get the chance after that 4th down attempt.</t>
  </si>
  <si>
    <t>They're going for it . Don't blame them. I'd have done it too when that footage of Joey got out</t>
  </si>
  <si>
    <t>Damn infomercial for UT</t>
  </si>
  <si>
    <t xml:space="preserve">  Chrome21 said:       How old is B Golan? You settle at 6-6 like the older alumni in the Spike days.   2 bowl games that nobody gives 2 shits about.    Click to expand...  This is not the game.   Whine about BYU.</t>
  </si>
  <si>
    <t>This is not the game.   Whine about BYU.</t>
  </si>
  <si>
    <t xml:space="preserve">  B. Golan said:       A program is more than 1 game, on the road, as a 2 touchdown underdog. Everyone else about the program seems to be going pretty good. Some people think a blowout loss should = fire everyone and I disagree!    Click to expand...   Youre right. 6-6 is kickass!</t>
  </si>
  <si>
    <t xml:space="preserve"> Youre right. 6-6 is kickass!</t>
  </si>
  <si>
    <t xml:space="preserve">  T. Cobern said:       I just smashed my TV in front of 30 guests at my party because of the game. My wife just took our crying kids and said theyre all spending the week at a hotel. This team has ruined my life and my party. I cant handle this anymore. Goodbye Texas Tech football . I am no longer a fan.    Click to expand...  Sorry man  let me know if you want to meet at Angelwitch later now that ur wife is out of the house for a few days</t>
  </si>
  <si>
    <t>Sorry man  let me know if you want to meet at Angelwitch later now that ur wife is out of the house for a few days</t>
  </si>
  <si>
    <t>Manning is fair game after that 4th down decision.</t>
  </si>
  <si>
    <t>Now if Tahj and the O line love me, they'll give me an 8 minute drive here.</t>
  </si>
  <si>
    <t xml:space="preserve">Man this sucks. Next years gotta be better. Just has to be.    </t>
  </si>
  <si>
    <t>UT trying to pour it on. Wonder if Joey will continue to tweet congratulations to Sarkesian on his victories going forward.</t>
  </si>
  <si>
    <t xml:space="preserve">  Mr_SoloDolo said:       Manning is fair game after that 4th down decision.    Click to expand...    </t>
  </si>
  <si>
    <t xml:space="preserve">  B. Golan said:       A program is more than 1 game, on the road, as a 2 touchdown underdog. Everyone else about the program seems to be going pretty good. Some people think a blowout loss should = fire everyone and I disagree!    Click to expand...  This isnt just a blow out loss</t>
  </si>
  <si>
    <t>This isnt just a blow out loss</t>
  </si>
  <si>
    <t xml:space="preserve">  B. Golan said:       A program is more than 1 game, on the road, as a 2 touchdown underdog. Everyone else about the program seems to be going pretty good. Some people think a blowout loss should = fire everyone and I disagree!    Click to expand...  Its been all season not just this game.</t>
  </si>
  <si>
    <t>Its been all season not just this game.</t>
  </si>
  <si>
    <t>Just need a TD here onside TD again onside TD again onside TD again onside TD again onside  and you are right back in this thing.</t>
  </si>
  <si>
    <t>Can we institute a running clock to end this faster</t>
  </si>
  <si>
    <t xml:space="preserve">  chaseallen_44 said:       Man this sucks. Next years gotta be better. Just has to be.    Click to expand...  probably can pin this post for November 24th, 2024</t>
  </si>
  <si>
    <t>probably can pin this post for November 24th, 2024</t>
  </si>
  <si>
    <t>Thankful we won our games against really crappy teams. Outside of Kansasm and UCF, didnt beat a team with a pulse</t>
  </si>
  <si>
    <t>Eakins is the only receiver worth keeping...we are so poor at receiver it makes it impossible for a qb and coordinator...they've been pathetic too but who replaces?</t>
  </si>
  <si>
    <t xml:space="preserve">  redraider15 said:       Youre right. 6-6 is kickass!    Click to expand...  For year 2 and dealing what theyve dealt with this season, its fine.  Im very excited for the future once McGuires recruits grow up!</t>
  </si>
  <si>
    <t>For year 2 and dealing what theyve dealt with this season, its fine.  Im very excited for the future once McGuires recruits grow up!</t>
  </si>
  <si>
    <t xml:space="preserve">  Bettycawkder said:       You're being kind of a dick to guys simply stating frustration.    Click to expand...  Pick on him for his terrible Kittley takes not his right to make them. His remarks have been perfectly acceptable. Dumb because it's defending Kittley but acceptable.</t>
  </si>
  <si>
    <t>Pick on him for his terrible Kittley takes not his right to make them. His remarks have been perfectly acceptable. Dumb because it's defending Kittley but acceptable.</t>
  </si>
  <si>
    <t xml:space="preserve">  Stringking said:       Ive gotta be honest Im pretty pro Joey, but Im wavering a bit atm. Im not sure if theres a thing we were sold/promised prior to the season thats true. We dont have two nfl caliber qbs on the roster, the OL isnt   improved, this team would not beaten last years by two tds, the defense was not better without Wilson, the wide receivers are not better under Juice, the offense is not high octane, and all of our high ranking transfers do not look to be worth it. Staats is terrible and McCray has had his moments, but was not a game breaker. Such a crappy ending to a regular season that had so much hope prior to the season. We might end up being non competitive in the bowl game with, what I hope/imagine, will be a mass purge of this roster.    Click to expand...  Boom!! Spot on mansomeone @B. Golan w this</t>
  </si>
  <si>
    <t>Boom!! Spot on mansomeone @B. Golan w this</t>
  </si>
  <si>
    <t>The red breast is taking over, i am shouting for mayhem and worse</t>
  </si>
  <si>
    <t>Win the quarter, boys.</t>
  </si>
  <si>
    <t>So Morton tries to block for Tahj?   So dumb.</t>
  </si>
  <si>
    <t xml:space="preserve">  PHF_TTU said:    Shoot Kittley into the sun &amp; then find a decent QB Just need a TD here onsideTD again onsideTD again onsideTD again onsideTD againonside  and you are right back in this thing.    Click to expand...  FIFY</t>
  </si>
  <si>
    <t xml:space="preserve">  redraider2007 said:       Yep. The problem is Texas just has a lot better players than do we.    Click to expand...   Sure they do.  They had a lot better players than all but one team they have played.  But, no one has been beaten this bad by them.</t>
  </si>
  <si>
    <t xml:space="preserve"> Sure they do.  They had a lot better players than all but one team they have played.  But, no one has been beaten this bad by them.</t>
  </si>
  <si>
    <t>Are you happy?  Morton was throwing blocks for Tahj.  He's no fat, raggedy Mayfield.</t>
  </si>
  <si>
    <t xml:space="preserve">  wreckemtech5 said:       This isnt just a blow out loss    Click to expand...  Shit happens, especially against a team this good. Should serve as a motivator.</t>
  </si>
  <si>
    <t>Shit happens, especially against a team this good. Should serve as a motivator.</t>
  </si>
  <si>
    <t xml:space="preserve">  Mika28 said:       This is not the game.  Whine about BYU.    Click to expand...  It's the goddamn university of Texas.   Stop settling. Jfc you football guys really have finally accepted we're never going to be a football school? Go support and pour money into basketball then.   Texas Tech for many, many years settled. Got leach. Fired him.   This is what you get for it. Mediocrity. The fact that the lead dude on this websites staff is perfectly fine with 6-6 after claiming we had the best ****ing team since 08 prior to the season is unbearable.</t>
  </si>
  <si>
    <t>It's the goddamn university of Texas.   Stop settling. Jfc you football guys really have finally accepted we're never going to be a football school? Go support and pour money into basketball then.   Texas Tech for many, many years settled. Got leach. Fired him.   This is what you get for it. Mediocrity. The fact that the lead dude on this websites staff is perfectly fine with 6-6 after claiming we had the best ****ing team since 08 prior to the season is unbearable.</t>
  </si>
  <si>
    <t>When have we ever gone to Austin and beaten a good Texas team?   Ill hang up and listen.</t>
  </si>
  <si>
    <t>Give strong some rxperience.  Just dont run hurry up.</t>
  </si>
  <si>
    <t>Do the right thing Kittley and get Tahj his 100 yard game. Quit trolling g is with the run on first down then forget you have RB bullshit</t>
  </si>
  <si>
    <t>They are gonna score more points on us than Michigan did on our basketball team today.</t>
  </si>
  <si>
    <t>Still wont throw it to the middle</t>
  </si>
  <si>
    <t>Gosh Im not gonna Staats</t>
  </si>
  <si>
    <t xml:space="preserve">  bustossa said:       Golan talks alotta smack,  needs to remember his dang place    Click to expand...    </t>
  </si>
  <si>
    <t>Cant believe were still playing Morton and Tahj. Theres no point in this.</t>
  </si>
  <si>
    <t xml:space="preserve">  JimCarlen said:       Sure they do.  They had a lot better players than all but one team they have played.  But, no one has been beaten this bad by them.    Click to expand...  Thats true. Nothing has gone right and the coaching has sucked just as bad as the playing.</t>
  </si>
  <si>
    <t>Thats true. Nothing has gone right and the coaching has sucked just as bad as the playing.</t>
  </si>
  <si>
    <t>FUNJI!</t>
  </si>
  <si>
    <t xml:space="preserve">  Chrome21 said:       you football guys  Click to expand...  Uh... @Mika28</t>
  </si>
  <si>
    <t>Uh... @Mika28</t>
  </si>
  <si>
    <t>Staats is so f'ing bad.  He is just horrible in pass blocking.</t>
  </si>
  <si>
    <t xml:space="preserve">  Techbassn said:       probably can pin this post for November 24th, 2024    Click to expand...    </t>
  </si>
  <si>
    <t xml:space="preserve">  yanceyRedRaider said:       Cant believe were still playing Morton and Tahj. Theres no point in this.    Click to expand...  I'm kinda frightened to send Strong out there.</t>
  </si>
  <si>
    <t>I'm kinda frightened to send Strong out there.</t>
  </si>
  <si>
    <t xml:space="preserve">  ronerich said:       Staats is so f'ing bad.  He is just horrible in pass blocking.    Click to expand...  He's not even a little Rusty.</t>
  </si>
  <si>
    <t>He's not even a little Rusty.</t>
  </si>
  <si>
    <t xml:space="preserve">  Chrome21 said:       It's the goddamn university of Texas.  Stop settling. Jfc you football guys really have finally accepted we're never going to be a football school? Go support and pour money into basketball then.  Texas Tech for many, many years settled. Got leach. Fired him.  This is what you get for it. Mediocrity. The fact that the lead dude on this websites staff is perfectly fine with 6-6 after claiming we had the best ****ing team since 08 prior to the season is unbearable.    Click to expand...  Idiot take.</t>
  </si>
  <si>
    <t>Idiot take.</t>
  </si>
  <si>
    <t xml:space="preserve">  Stringking said:       Ive gotta be honest Im pretty pro Joey, but Im wavering a bit atm. Im not sure if theres a thing we were sold/promised prior to the season thats true. We dont have two nfl caliber qbs on the roster, the OL isnt  improved, this team would not beaten last years by two tds, the defense was not better without Wilson, the wide receivers are not better under Juice, the offense is not high octane, and all of our high ranking transfers do not look to be worth it. Staats is terrible and McCray has had his moments, but was not a game breaker. Such a crappy ending to a regular season that had so much hope prior to the season. We might end up being non competitive in the bowl game with, what I hope/imagine, will be a mass purge of this roster.    Click to expand...   Yes, it shows either poor evaluation of talentor outright lying to sell tickets in pre-season. I actually hope it was a bunch of lying. If its poor evaluation of talent, that doesnt bode well for McGuire over the long term.</t>
  </si>
  <si>
    <t xml:space="preserve"> Yes, it shows either poor evaluation of talentor outright lying to sell tickets in pre-season. I actually hope it was a bunch of lying. If its poor evaluation of talent, that doesnt bode well for McGuire over the long term.</t>
  </si>
  <si>
    <t xml:space="preserve">  T. Cobern said:       I just smashed my TV in front of 30 guests at my party because of the game. My wife just took our crying kids and said theyre all spending the week at a hotel. This team has ruined my life and my party. I cant handle this anymore. Goodbye Texas Tech football . I am no longer a fan.    Click to expand...  You act like that and get rewarded with a week off?    </t>
  </si>
  <si>
    <t xml:space="preserve">You act like that and get rewarded with a week off?    </t>
  </si>
  <si>
    <t>LOL another drop.</t>
  </si>
  <si>
    <t xml:space="preserve">  Richards279 said:       Still wont throw it to the middle    Click to expand...  Dude, our QB might throw an interception with such a risky play.</t>
  </si>
  <si>
    <t>Dude, our QB might throw an interception with such a risky play.</t>
  </si>
  <si>
    <t>mainstreetraider</t>
  </si>
  <si>
    <t>From wide receiver U to this.. woof</t>
  </si>
  <si>
    <t>This season was effed the second the staff decided to go into Laramie with only half their playbook.</t>
  </si>
  <si>
    <t xml:space="preserve">  BioRaider said:       Ive watched this offense for two full seasons. Its more than this game. Its a complete body of work now.    Click to expand...   This.   This is deep into year two and the offense looks as lost as last year. Maybe more so.</t>
  </si>
  <si>
    <t xml:space="preserve"> This.   This is deep into year two and the offense looks as lost as last year. Maybe more so.</t>
  </si>
  <si>
    <t>What a pathetic showing. Last time to play UT and the coaches and players completely shit the bed. UT owns us so bad and it was never even close. Hasn't ever been. Our claim to fame against them is 2008 and MAYBE last year's win. But tonight is just an embarrassment on all sides of the ball.</t>
  </si>
  <si>
    <t xml:space="preserve">  ttu_porters said:       Gosh Im not gonna Staats    Click to expand...  Make him walk back.  </t>
  </si>
  <si>
    <t xml:space="preserve">Make him walk back.  </t>
  </si>
  <si>
    <t>Seven burger.</t>
  </si>
  <si>
    <t xml:space="preserve">  Chrome21 said:       It's the goddamn university of Texas.  Stop settling. Jfc you football guys really have finally accepted we're never going to be a football school? Go support and pour money into basketball then.  Texas Tech for many, many years settled. Got leach. Fired him.  This is what you get for it. Mediocrity. The fact that the lead dude on this websites staff is perfectly fine with 6-6 after claiming we had the best ****ing team since 08 prior to the season is unbearable.    Click to expand...  Look, leach carried his weight in that whole thing as well.</t>
  </si>
  <si>
    <t>Look, leach carried his weight in that whole thing as well.</t>
  </si>
  <si>
    <t xml:space="preserve">  Mika28 said:       FUNJI!    Click to expand...  And he immediately reverts back to the terrible receiver hes been all year.</t>
  </si>
  <si>
    <t>And he immediately reverts back to the terrible receiver hes been all year.</t>
  </si>
  <si>
    <t>Jesus. Dropped ball. Big surprise</t>
  </si>
  <si>
    <t>FIRE KITTLEY</t>
  </si>
  <si>
    <t>At this point, Im more concerned with the fact that none of the backups are better than Staats.  No wonder we are targeting 4 O-line in the portal.  Next year 6-6 might be the best we can do.</t>
  </si>
  <si>
    <t>Honestly it seems easy to defend against our offense. Stop the run and only have to cover from the hash to the sideline. We have thrown zero passes between the hashes tonight and honestly cant remember the last time we have consistently</t>
  </si>
  <si>
    <t xml:space="preserve">So next year, we need:  1) a new WR corp 2) a new RB 3) nearly an entirely new OL 4) new TE's 5) but we have our QB!!!!    </t>
  </si>
  <si>
    <t xml:space="preserve">  Tech Addict 06 said:        Click to expand...   dumb</t>
  </si>
  <si>
    <t xml:space="preserve"> dumb</t>
  </si>
  <si>
    <t xml:space="preserve">  Mika28 said:       I'm kinda frightened to send Strong out there.    Click to expand...  He's has way too much time left for at least a few YOLOS deep into double coverage.</t>
  </si>
  <si>
    <t>He's has way too much time left for at least a few YOLOS deep into double coverage.</t>
  </si>
  <si>
    <t xml:space="preserve">  PHF_TTU said:       Just need a TD here onside TD again onside TD again onside TD again onside TD again onside  and you are right back in this thing.    Click to expand...    </t>
  </si>
  <si>
    <t xml:space="preserve">  T. Cobern said:       I just smashed my TV in front of 30 guests at my party because of the game. My wife just took our crying kids and said theyre all spending the week at a hotel. This team has ruined my life and my party. I cant handle this anymore. Goodbye Texas Tech football . I am no longer a fan.    Click to expand...  Holy crud, folks. Some of y'all are nuts!</t>
  </si>
  <si>
    <t>Holy crud, folks. Some of y'all are nuts!</t>
  </si>
  <si>
    <t>Texas is about to score more points on McGuire tonight, then Michigan scored on McCasland tonight.</t>
  </si>
  <si>
    <t>Im watching Aledo kick the shit out of Red Oak.  For those who remember,  is this 2008 Oklahoma bad?</t>
  </si>
  <si>
    <t xml:space="preserve">  raiderlex said:       Our claim to fame against them is 2008    Click to expand...  15 years already. Sigh.</t>
  </si>
  <si>
    <t>15 years already. Sigh.</t>
  </si>
  <si>
    <t>For those of you saying its just one game, youre missing the point it is THE one game youve had circled on the schedule all year and you couldnt even get your guys to show up for it. Thats alarming I dont care how you spin it.</t>
  </si>
  <si>
    <t xml:space="preserve">  GrimTrader said:       He's has way too much time left for at least a few YOLOS deep into double coverage.    Click to expand...  YOLOS deep.  That poor baby.   LOL.</t>
  </si>
  <si>
    <t>YOLOS deep.  That poor baby.   LOL.</t>
  </si>
  <si>
    <t xml:space="preserve">  Rolf C said:       15 years already. Sigh.    Click to expand...  eff that... claim to fame is last year!</t>
  </si>
  <si>
    <t>eff that... claim to fame is last year!</t>
  </si>
  <si>
    <t>Winney</t>
  </si>
  <si>
    <t xml:space="preserve">  T. Cobern said:       I just smashed my TV in front of 30 guests at my party because of the game. My wife just took our crying kids and said theyre all spending the week at a hotel. This team has ruined my life and my party. I cant handle this anymore. Goodbye Texas Tech football . I am no longer a fan.    Click to expand...  Good copy and paste. </t>
  </si>
  <si>
    <t xml:space="preserve">Good copy and paste. </t>
  </si>
  <si>
    <t>Fire kittley</t>
  </si>
  <si>
    <t xml:space="preserve">  redraider2007 said:       Thats true. Nothing has gone right and the coaching has sucked just as bad as the playing.    Click to expand...  All of this is true. Is it asking too much to just look consistently well coached? Could stand losing if it were just a Jimmys and Joes thing. Obviously thats part of it but this is way more than just that.</t>
  </si>
  <si>
    <t>All of this is true. Is it asking too much to just look consistently well coached? Could stand losing if it were just a Jimmys and Joes thing. Obviously thats part of it but this is way more than just that.</t>
  </si>
  <si>
    <t xml:space="preserve">  T. Cobern said:       I just smashed my TV in front of 30 guests at my party because of the game. My wife just took our crying kids and said theyre all spending the week at a hotel. This team has ruined my life and my party. I cant handle this anymore. Goodbye Texas Tech football . I am no longer a fan.    Click to expand...   I used to get this worked up watching Tech football and had a embarrassing moment in front of some friends.   Ever since I realized Tech football isn't worth it. I watch, but not nearly as emotional.   I hope you just learn from it and come back wiser.</t>
  </si>
  <si>
    <t xml:space="preserve"> I used to get this worked up watching Tech football and had a embarrassing moment in front of some friends.   Ever since I realized Tech football isn't worth it. I watch, but not nearly as emotional.   I hope you just learn from it and come back wiser.</t>
  </si>
  <si>
    <t>monke409</t>
  </si>
  <si>
    <t>Keep your mouth shut this off season. Please</t>
  </si>
  <si>
    <t>How do we have wrs that cant catch , cant block, Cant get seperation, and no yac.  Is this a Tech team?</t>
  </si>
  <si>
    <t xml:space="preserve">  B. Golan said:       For year 2 and dealing what theyve dealt with this season, its fine.  Im very excited for the future once McGuires recruits grow up!    Click to expand...   What have we dealt with? If we are going to bring up QB injuries again, shouldnt be a problem since this staff has already apparently come out and double downed on Morton for next season.</t>
  </si>
  <si>
    <t xml:space="preserve"> What have we dealt with? If we are going to bring up QB injuries again, shouldnt be a problem since this staff has already apparently come out and double downed on Morton for next season.</t>
  </si>
  <si>
    <t xml:space="preserve">  ronerich said:       So next year, we need:  1) a new WR corp 2) a new RB 3) nearly an entirely new OL 4) new TE's 5) but we have our QB!!!!      Click to expand...  The first one is probably a positive. Sure as fvck hope this performances has the coaching staff reevaluate how they approach QB in the portal though. Imagine this offense without Tahj </t>
  </si>
  <si>
    <t xml:space="preserve">The first one is probably a positive. Sure as fvck hope this performances has the coaching staff reevaluate how they approach QB in the portal though. Imagine this offense without Tahj </t>
  </si>
  <si>
    <t>Again, someone tell me when we went to Austin and beat a good Texas team.</t>
  </si>
  <si>
    <t xml:space="preserve">  Matador96 said:       Im watching Aledo kick the shit out of Red Oak.  For those who remember,  is this 2008 Oklahoma bad?    Click to expand...  Its bad but not nearly as bad as that.  Or maybe its a different bad</t>
  </si>
  <si>
    <t>Its bad but not nearly as bad as that.  Or maybe its a different bad</t>
  </si>
  <si>
    <t>Is it obvious yet Sark didnt think too much about I told you they would break from last season. They honestly could have scored 80 tonight</t>
  </si>
  <si>
    <t xml:space="preserve">why score a fifty burger when we can score a 7 burger   </t>
  </si>
  <si>
    <t>Donny Smith and Dana could at least put up 24 on these guys. Hell, Rice put up more than we have.</t>
  </si>
  <si>
    <t xml:space="preserve">  Winney said:       Good copy and paste.  View embedded media   Click to expand...  Yeah I dont think some got the reference </t>
  </si>
  <si>
    <t xml:space="preserve">Yeah I dont think some got the reference </t>
  </si>
  <si>
    <t>and all we can do is pull off a 3 POINT OT win at home !!!</t>
  </si>
  <si>
    <t>Outside of X, every wide receiver who has had playing time can hit the portal</t>
  </si>
  <si>
    <t xml:space="preserve">  chaseallen_44 said:       All of this is true. Is it asking too much to just look consistently well coached? Could stand losing if it were just a Jimmys and Joes thing. Obviously thats part of it but this is way more than just that.    Click to expand...  I cant really be mad at the defense because of how terrible the offense has played and put them on the field so much, but the offensive coaches all get Fs.</t>
  </si>
  <si>
    <t>I cant really be mad at the defense because of how terrible the offense has played and put them on the field so much, but the offensive coaches all get Fs.</t>
  </si>
  <si>
    <t>Offense 184 yds.  Punter 329 yds.  McNamara is a fin weapon.  Good job kid</t>
  </si>
  <si>
    <t xml:space="preserve">  Mika28 said:       Holy crud, folks. Some of y'all are nuts!    Click to expand...  He wasn't being serious. It was a bit from the internet. I don't think that anyone would fall for that type of stuff, as there's a drive into deep left field by Castellanos, it will be a home run. And so that will make it a 40 ballgame.</t>
  </si>
  <si>
    <t>He wasn't being serious. It was a bit from the internet. I don't think that anyone would fall for that type of stuff, as there's a drive into deep left field by Castellanos, it will be a home run. And so that will make it a 40 ballgame.</t>
  </si>
  <si>
    <t>We need to get the mental game down. Somewhere there's a disconnect. WVU, Wyoming, this one.   Look at McNamara. He's an All-World player. And he's looked like crap. That's mental.</t>
  </si>
  <si>
    <t xml:space="preserve">  Mika28 said:       Holy crud, folks. Some of y'all are nuts!    Click to expand...    Look man I got a little carried away too, my apologies. I do stand by firing Kittley but I'll calm down.</t>
  </si>
  <si>
    <t xml:space="preserve">  Look man I got a little carried away too, my apologies. I do stand by firing Kittley but I'll calm down.</t>
  </si>
  <si>
    <t>Told every single one of you Dusty Dvorchick was going to be the biggest Texas homer you've ever seen in this game.</t>
  </si>
  <si>
    <t xml:space="preserve">  redraider2007 said:       I cant really be mad at the defense because of how terrible the offense has played and put them on the field so much, but the offensive coaches all get Fs.    Click to expand...  The entire staff minus the defensive coaches imo and maybe Kenny Perry.</t>
  </si>
  <si>
    <t>The entire staff minus the defensive coaches imo and maybe Kenny Perry.</t>
  </si>
  <si>
    <t xml:space="preserve">  Mika28 said:       We need to get the mental game down. Somewhere there's a disconnect. WVU, Wyoming, this one.  Look at McNamara. He's an All-World player. And he's looked like crap. That's mental.    Click to expand...  And we arent even getting kicks into the end zone, which we have all year.</t>
  </si>
  <si>
    <t>And we arent even getting kicks into the end zone, which we have all year.</t>
  </si>
  <si>
    <t>I think all we need is OL, TE and WR and we are ready to make a run</t>
  </si>
  <si>
    <t xml:space="preserve">  T. Cobern said:       Yeah I dont think some got the reference     Click to expand...  I'm to numb to it now.  Been watching the same ol shit for decades.</t>
  </si>
  <si>
    <t>I'm to numb to it now.  Been watching the same ol shit for decades.</t>
  </si>
  <si>
    <t xml:space="preserve">  AustinRaider6 said:       Donny Smith and Dana could at least put up 24 on these guys. Hell, Rice put up more than we have.    Click to expand...  Don't get me started..   </t>
  </si>
  <si>
    <t xml:space="preserve">Don't get me started..   </t>
  </si>
  <si>
    <t xml:space="preserve">  T. Cobern said:       Yeah I dont think some got the reference     Click to expand...   You got me. </t>
  </si>
  <si>
    <t xml:space="preserve"> You got me. </t>
  </si>
  <si>
    <t xml:space="preserve">  Chrome21 said:       man    Click to expand...    </t>
  </si>
  <si>
    <t>Maybe we should offer $50,000 for OL like UT. Their second unit is better than our first team</t>
  </si>
  <si>
    <t>EVERYTHING RUNS THROUGH LUBBOCK!</t>
  </si>
  <si>
    <t xml:space="preserve">  TTU15Fan said:       And we arent even getting kicks into the end zone, which we have all year.    Click to expand...  Right. Our special teams have been solid all year, but not this game.   We are a mess in the mental game.</t>
  </si>
  <si>
    <t>Right. Our special teams have been solid all year, but not this game.   We are a mess in the mental game.</t>
  </si>
  <si>
    <t xml:space="preserve">  Rolf C said:        Click to expand...  Oh...ffs. I'm drunk.</t>
  </si>
  <si>
    <t>Oh...ffs. I'm drunk.</t>
  </si>
  <si>
    <t>Wait... didn't someone get beat by UCF by a billion? OSU?  This isn't the worst loss of the season.</t>
  </si>
  <si>
    <t xml:space="preserve">  redraider2007 said:       I cant really be mad at the defense because of how terrible the offense has played and put them on the field so much, but the offensive coaches all get Fs.    Click to expand...   Special Teams dumpster fire as well</t>
  </si>
  <si>
    <t xml:space="preserve"> Special Teams dumpster fire as well</t>
  </si>
  <si>
    <t>What are the odds we fire Kittley?  Im legitimately scared we dont</t>
  </si>
  <si>
    <t xml:space="preserve">  redraider15 said:       What have we dealt with? If we are going to bring up QB injuries again, shouldnt be a problem since this staff has already apparently come out and double downed on Morton for next season.    Click to expand...  QB injuries OL injuries Ineffective WRs Best defensive player missed 75% of the season Other guys on both sides of the ball constantly banged up  The year hasnt met expectations at all. But its also not the disaster it could have been once they were 3-5 and facing 4 potentially losable games. Its perfectly acceptable for year 2.  Sign another top 25 class. Keep stacking. Future is bright!</t>
  </si>
  <si>
    <t>QB injuries OL injuries Ineffective WRs Best defensive player missed 75% of the season Other guys on both sides of the ball constantly banged up  The year hasnt met expectations at all. But its also not the disaster it could have been once they were 3-5 and facing 4 potentially losable games. Its perfectly acceptable for year 2.  Sign another top 25 class. Keep stacking. Future is bright!</t>
  </si>
  <si>
    <t>Just get Tahj his 100 yards.</t>
  </si>
  <si>
    <t xml:space="preserve">  OGRaiderRed said:       What are the odds we fire Kittley?  Im legitimately scared we dont    Click to expand...  Zero.  Send him to OC school.</t>
  </si>
  <si>
    <t>Zero.  Send him to OC school.</t>
  </si>
  <si>
    <t>Wins on FS2, blowout losses on ABC Typical Tech</t>
  </si>
  <si>
    <t>Lux and tahj are the only ones that came to play tonight everybody else oooof</t>
  </si>
  <si>
    <t>McGuire is Spike Dykes 2.0.  High school coach who will never build a meaningful program.  But hell keep the money guys happy with his loyalty to the program.     But he wont have beating UT or A&amp;M to prop him up.    Its unbelievable what weve allowed to happen to this program since 2008.    Ive been fearing this outcome all week.  Could see it coming.  So sad and pathetic to see and watch.   Wish we had lost to UCF at this point.  Wouldnt have to see this team play again this year.     Kittley has to go.  But playing Morton when he cant throw the ball 12 yards with his shoulder is on Joey.   Flame away.</t>
  </si>
  <si>
    <t xml:space="preserve">  Mika28 said:       We are a mess in the mental game.    Click to expand...   always have been playing these dip shits two years in a row      </t>
  </si>
  <si>
    <t xml:space="preserve"> always have been playing these dip shits two years in a row      </t>
  </si>
  <si>
    <t>We are still being schooled by UT's 3rd string.</t>
  </si>
  <si>
    <t xml:space="preserve">  Mika28 said:       Wait... didn't someone get beat by UCF by a billion? OSU?  This isn't the worst loss of the season.    Click to expand...  Personally I dont excuse McGuires embarrassment just because Gundy, who might win 10+ games this year, mayve had a worse performance. Why is that relevant?</t>
  </si>
  <si>
    <t>Personally I dont excuse McGuires embarrassment just because Gundy, who might win 10+ games this year, mayve had a worse performance. Why is that relevant?</t>
  </si>
  <si>
    <t xml:space="preserve">  B. Golan said:       QB injuries OL injuries Ineffective WRs Best defensive player missed 75% of the season Other guys on both sides of the ball constantly banged up  The year hasnt met expectations at all. But its also not the disaster it could have been once they were 3-5 and facing 4 potentially losable games. Its perfectly acceptable for year 2.  Sign another top 25 class. Keep stacking. Future is bright!    Click to expand...  Yeah!!!!! It wasn't a complete disaster!!!    </t>
  </si>
  <si>
    <t xml:space="preserve">Yeah!!!!! It wasn't a complete disaster!!!    </t>
  </si>
  <si>
    <t>They are about to take 8:30 off the clock and kill the game with a true freshmen QB everyone on the bird told me suckshow is it possible every team we play can have success with a freshmen QB, but we are supposed to believe it isnt possible at Tech?</t>
  </si>
  <si>
    <t>Texas embarrassing us. This team ****ing sucks ass</t>
  </si>
  <si>
    <t>Feel pretty confident in next years defense.. but Im very concerned about the offense.. total rebuild on that side</t>
  </si>
  <si>
    <t>Morton is not our future. Nor is McGuire</t>
  </si>
  <si>
    <t>kjg345</t>
  </si>
  <si>
    <t xml:space="preserve">  Bighunk said:    EVERYTHING RUNS THROUGH LUBBOCK!  Click to expand...  Everyone in Lubbock has the runs.</t>
  </si>
  <si>
    <t>Everyone in Lubbock has the runs.</t>
  </si>
  <si>
    <t xml:space="preserve">Fuk UT this is bullshit </t>
  </si>
  <si>
    <t>SEC chants will be starting soon</t>
  </si>
  <si>
    <t xml:space="preserve">  Centex48 said:       Personally I dont excuse McGuires embarrassment just because Gundy, who might win 10+ games this year, mayve had a worse performance. Why is that relevant?    Click to expand...  Because poo happens to everyone.  Not an excuse.  Injuries took out other teams this year too.</t>
  </si>
  <si>
    <t>Because poo happens to everyone.  Not an excuse.  Injuries took out other teams this year too.</t>
  </si>
  <si>
    <t>Literally everything about this game sucks.</t>
  </si>
  <si>
    <t xml:space="preserve">  MLD57 said:       McGuire is Spike Dykes 2.0.  High school coach who will never build a meaningful program.  But hell keep the money guys happy with his loyalty to the program.    Click to expand...   Hope you're real wrong, but I get it.</t>
  </si>
  <si>
    <t xml:space="preserve"> Hope you're real wrong, but I get it.</t>
  </si>
  <si>
    <t xml:space="preserve">  Mika28 said:       Wait... didn't someone get beat by UCF by a billion? OSU?  This isn't the worst loss of the season.    Click to expand...   We wish we could have Okie States season, including their 2 bad losses. Very likely 9-3 by Sunday morning.</t>
  </si>
  <si>
    <t xml:space="preserve"> We wish we could have Okie States season, including their 2 bad losses. Very likely 9-3 by Sunday morning.</t>
  </si>
  <si>
    <t xml:space="preserve">  madmanmatzke1 said:       Offense 184 yds.  Punter 329 yds.  McNamara is a fin weapon.  Good job kid    Click to expand...  kid literally lost himself the Ray Guy tonight...he was as bad as kittley</t>
  </si>
  <si>
    <t>kid literally lost himself the Ray Guy tonight...he was as bad as kittley</t>
  </si>
  <si>
    <t>Kittley has got to go.</t>
  </si>
  <si>
    <t>Okay I understood why they went for it on 4th down late in the 3rd. That was classless from Sark IMO</t>
  </si>
  <si>
    <t xml:space="preserve">  GrimTrader said:       Yeah!!!!! It wasn't a complete disaster!!!      Click to expand...  Yup. Ive seen a lot of disasters in recent years. 2014, 2016, 2018, 2019, 2020. This is very much preferable to that. Its also year 2. We good</t>
  </si>
  <si>
    <t>Yup. Ive seen a lot of disasters in recent years. 2014, 2016, 2018, 2019, 2020. This is very much preferable to that. Its also year 2. We good</t>
  </si>
  <si>
    <t>Ill give sark this it could have  been way worse.</t>
  </si>
  <si>
    <t>I am tired of being Texas' Super Bowl. This is the one game a year they always have circled on the calendar. While we're focused on winning championships, they are only focused on beating us. It's time to end this series once and for all.</t>
  </si>
  <si>
    <t xml:space="preserve">  MLD57 said:       McGuire is Spike Dykes 2.0.  High school coach who will never build a meaningful program.  But hell keep the money guys happy with his loyalty to the program.     But he wont have beating UT or A&amp;M to prop him up.   Its unbelievable what weve allowed to happen to this program since 2008.   Ive been fearing this outcome all week.  Could see it coming.  So sad and pathetic to see and watch.   Wish we had lost to UCF at this point.  Wouldnt have to see this team play again this year.    Kittley has to go.  But playing Morton when he cant throw the ball 12 yards with his shoulder is on Joey.   Flame away.    Click to expand...   Joey can recruit.  Give it two more years.</t>
  </si>
  <si>
    <t xml:space="preserve"> Joey can recruit.  Give it two more years.</t>
  </si>
  <si>
    <t>HAHAHAHA</t>
  </si>
  <si>
    <t xml:space="preserve">  T. Cobern said:       I am tired of being Texas' Super Bowl. This is the one game a year they always have circled on the calendar. While we're focused on winning championships, they are only focused on beating us. It's time to end this series once and for all.    Click to expand...   I have news for you.</t>
  </si>
  <si>
    <t xml:space="preserve"> I have news for you.</t>
  </si>
  <si>
    <t>2xRaider</t>
  </si>
  <si>
    <t xml:space="preserve">  madmanmatzke1 said:       Offense 184 yds.  Punter 329 yds.  McNamara is a fin weapon.  Good job kid    Click to expand...  His first 3 punts were dog shit.  But yeah, nice punts in Q3 when the game is already over.</t>
  </si>
  <si>
    <t>His first 3 punts were dog shit.  But yeah, nice punts in Q3 when the game is already over.</t>
  </si>
  <si>
    <t>That TD is on Kittley Defense is totally gassed</t>
  </si>
  <si>
    <t>I mean why did tech have to go out in such embarrassing fashion?.the refs!! It was bad from the get go</t>
  </si>
  <si>
    <t>Well, we lost by 50. UT curb stomped us.</t>
  </si>
  <si>
    <t>now I know what a 50 burger is.</t>
  </si>
  <si>
    <t>Lol.</t>
  </si>
  <si>
    <t>McGuire deserves all of this. He got absolutely punked by a spikey gelled hair alcoholic.</t>
  </si>
  <si>
    <t>Texas still mad about last year. Big mad.   Hopefully, that's their wad for the rest of the year.   (Is that dirty?)</t>
  </si>
  <si>
    <t>We cant even stop their third string. This loss, in this fashion, really really sucks. We will hear about it forever.</t>
  </si>
  <si>
    <t>There backups go down field and score on our starters while our starters cant go downfield and score on there backups</t>
  </si>
  <si>
    <t>Theyve had 5 RBs get carries in this game and every single one average 5 yards per carry. 4 of them average 8 or more per carry.</t>
  </si>
  <si>
    <t xml:space="preserve">  T. Cobern said:       I just smashed my TV in front of 30 guests at my party because of the game. My wife just took our crying kids and said theyre all spending the week at a hotel. This team has ruined my life and my party. I cant handle this anymore. Goodbye Texas Tech football . I am no longer a fan.    Click to expand...  Bye.</t>
  </si>
  <si>
    <t>Bye.</t>
  </si>
  <si>
    <t>50 burger had the wrong meaning all year</t>
  </si>
  <si>
    <t xml:space="preserve">  Dynomite Dolemite said:       Joey can recruit.  Give it two more years.    Click to expand...  Didn't think it worked like that anymore in this day and age? That's going to be Year 4. If we aren't better than this at that point....yikes!</t>
  </si>
  <si>
    <t>Didn't think it worked like that anymore in this day and age? That's going to be Year 4. If we aren't better than this at that point....yikes!</t>
  </si>
  <si>
    <t xml:space="preserve">  TTUfirebird2008 said:       We wish we could have Okie States season, including their 2 bad losses. Very likely 9-3 by Sunday morning.    Click to expand...  They had a better back up qb. If we still had Bowman, wed have won two more games.</t>
  </si>
  <si>
    <t>They had a better back up qb. If we still had Bowman, wed have won two more games.</t>
  </si>
  <si>
    <t>Sark is laughing at Joey</t>
  </si>
  <si>
    <t xml:space="preserve">  B. Golan said:       QB injuries OL injuries Ineffective WRs Best defensive player missed 75% of the season Other guys on both sides of the ball constantly banged up  The year hasnt met expectations at all. But its also not the disaster it could have been once they were 3-5 and facing 4 potentially losable games. Its perfectly acceptable for year 2.  Sign another top 25 class. Keep stacking. Future is bright!    Click to expand...  thankfully we will essentially be a G5 and will have competitive talent with everyone. We will see if we have competitive coaching. Im not sure sure we do as it currently stands.</t>
  </si>
  <si>
    <t>thankfully we will essentially be a G5 and will have competitive talent with everyone. We will see if we have competitive coaching. Im not sure sure we do as it currently stands.</t>
  </si>
  <si>
    <t xml:space="preserve">  B. Golan said:       Yup. Ive seen a lot of disasters in recent years. 2014, 2016, 2018, 2019, 2020. This is very much preferable to that. Its also year 2. We good    Click to expand...  I'd argue given expectation this doesn't feel that much different. But hey, at least recruiting is giving us some positive momentum.</t>
  </si>
  <si>
    <t>I'd argue given expectation this doesn't feel that much different. But hey, at least recruiting is giving us some positive momentum.</t>
  </si>
  <si>
    <t xml:space="preserve">  OGRaiderRed said:       What are the odds we fire Kittley?  Im legitimately scared we dont    Click to expand...  I dont think it will happen, because I think that Coach McGuire would fear the repercussions of what recruits that he might lose if he fired Kittley (Hammond &amp; Hudson).</t>
  </si>
  <si>
    <t>I dont think it will happen, because I think that Coach McGuire would fear the repercussions of what recruits that he might lose if he fired Kittley (Hammond &amp; Hudson).</t>
  </si>
  <si>
    <t xml:space="preserve">  Mika28 said:       Because poo happens to everyone.  Not an excuse. Injuries took out other teams this year too.    Click to expand...  Not exactly sure what else you could call it</t>
  </si>
  <si>
    <t>Not exactly sure what else you could call it</t>
  </si>
  <si>
    <t xml:space="preserve">  Guardians4312 said:       Okay I understood why they went for it on 4th down late in the 3rd. That was classless from Sark IMO    Click to expand...  If we don't like it, we should stop them.</t>
  </si>
  <si>
    <t>If we don't like it, we should stop them.</t>
  </si>
  <si>
    <t>This team is devoid of any pride.  Watching them go for it on 4th down, scoring a TD there to rub it in your face.  Arch was fair game after going for those 4th downs.</t>
  </si>
  <si>
    <t>karaider</t>
  </si>
  <si>
    <t xml:space="preserve">  T. Cobern said:       I am tired of being Texas' Super Bowl. This is the one game a year they always have circled on the calendar. While we're focused on winning championships, they are only focused on beating us. It's time to end this series once and for all.    Click to expand...  lol</t>
  </si>
  <si>
    <t>lol</t>
  </si>
  <si>
    <t>This has been the most disrespectful end to a game. If McGuire doesnt punch Sark in the jaw, then McGuire should be fired.</t>
  </si>
  <si>
    <t>I don't think I have ever seen an OC play his way out of a job as fast as Kittley just did in 60 mins. It is mind blowing how he is basically forcing Joey to fire him</t>
  </si>
  <si>
    <t xml:space="preserve">  CoachE323 said:       Didn't think it worked like that anymore in this day and age? That's going to be Year 4. If we aren't better than this at that point....yikes!    Click to expand...   Were better than we were under wells.  Kittley is just terrible.  This isnt a Joey issue.</t>
  </si>
  <si>
    <t xml:space="preserve"> Were better than we were under wells.  Kittley is just terrible.  This isnt a Joey issue.</t>
  </si>
  <si>
    <t xml:space="preserve">  NYRaider said:       Bradley is benched per level.    Click to expand...  He needs to be asked to move on!</t>
  </si>
  <si>
    <t>He needs to be asked to move on!</t>
  </si>
  <si>
    <t xml:space="preserve">  kreed07 said:       I don't think I have ever seen an OC play his way out of a job as fast as Kittley just did in 60 mins. It is mind blowing how he is basically forcing Joey to fire him    Click to expand...   Please happen</t>
  </si>
  <si>
    <t xml:space="preserve"> Please happen</t>
  </si>
  <si>
    <t xml:space="preserve">  NYRaider said:       Hope we put a late shot on Manning whenever we get the chance after that 4th down attempt.    Click to expand...  They did everything they could to let us stop them. Youve obviously played zero sports at any meaningful level in your life.</t>
  </si>
  <si>
    <t>They did everything they could to let us stop them. Youve obviously played zero sports at any meaningful level in your life.</t>
  </si>
  <si>
    <t xml:space="preserve">  4RunnerRaider said:       50 burger had the wrong meaning all year    Click to expand...  50 Burger, Take 3 University, the tire, Everything runs through...just need the team to shut the heck up about all that jazz . Celebrate the recruiting wins and then just win some freaking games. That's it.  In my opinion, had we not talked, talked, talked, talked, and talked some more about how good we'd be, then this 6-6 wouldn't sting nearly as bad.</t>
  </si>
  <si>
    <t>50 Burger, Take 3 University, the tire, Everything runs through...just need the team to shut the heck up about all that jazz . Celebrate the recruiting wins and then just win some freaking games. That's it.  In my opinion, had we not talked, talked, talked, talked, and talked some more about how good we'd be, then this 6-6 wouldn't sting nearly as bad.</t>
  </si>
  <si>
    <t xml:space="preserve">  SuperQuick said:       This has been the most disrespectful end to a game. If McGuire doesnt punch Sark in the jaw, then McGuire should be fired.    Click to expand...  NOW WE ARE TALKING!    </t>
  </si>
  <si>
    <t xml:space="preserve">NOW WE ARE TALKING!    </t>
  </si>
  <si>
    <t xml:space="preserve">  BKCTTU said:       Fuk UT this is bullshit     Click to expand...   Why fuk UT?  Fuk us.</t>
  </si>
  <si>
    <t xml:space="preserve"> Why fuk UT?  Fuk us.</t>
  </si>
  <si>
    <t xml:space="preserve">  B. Golan said:       Yup. Ive seen a lot of disasters in recent years. 2014, 2016, 2018, 2019, 2020. This is very much preferable to that. Its also year 2. We good    Click to expand...  Please explain how a recruit could watch this offense and think:   </t>
  </si>
  <si>
    <t xml:space="preserve">Please explain how a recruit could watch this offense and think:   </t>
  </si>
  <si>
    <t xml:space="preserve">  Dynomite Dolemite said:       Joey can recruit.  Give it two more years.    Click to expand...   Thats exactly what schools like Tennessee, A&amp;M, and UT Austin have been saying for a long time. Those wonderful recruits turn out to be flops a lot of the time. I think Tech under-performs with our talent compared to teams who have less talent than us on paper such as K-State, Iowa State, and Okie State.</t>
  </si>
  <si>
    <t xml:space="preserve"> Thats exactly what schools like Tennessee, A&amp;M, and UT Austin have been saying for a long time. Those wonderful recruits turn out to be flops a lot of the time. I think Tech under-performs with our talent compared to teams who have less talent than us on paper such as K-State, Iowa State, and Okie State.</t>
  </si>
  <si>
    <t>DeRuyter is very thankful that Kittleys unit was so inept that it takes most of the attention off how abysmal his defense was.</t>
  </si>
  <si>
    <t>Really disappointing effort by Tech defense to close out the game. That tops off just a putrid effort by Texas Tech.  Should be interesting to hear McGuire explain this loss.</t>
  </si>
  <si>
    <t xml:space="preserve">  Guardians4312 said:       Okay I understood why they went for it on 4th down late in the 3rd. That was classless from Sark IMO    Click to expand...  This is what happens when you talk shit all off season and cant back it up.</t>
  </si>
  <si>
    <t>This is what happens when you talk shit all off season and cant back it up.</t>
  </si>
  <si>
    <t xml:space="preserve">  T. Cobern said:       I just smashed my TV in front of 30 guests at my party because of the game. My wife just took our crying kids and said theyre all spending the week at a hotel. This team has ruined my life and my party. I cant handle this anymore. Goodbye Texas Tech football . I am no longer a fan.    Click to expand...   I hope this is a joke.  If not, you need help.</t>
  </si>
  <si>
    <t xml:space="preserve"> I hope this is a joke.  If not, you need help.</t>
  </si>
  <si>
    <t>The Lone Raider</t>
  </si>
  <si>
    <t xml:space="preserve">Its not over yet. We could fumble the KO or Morton could throw another pick. 60+ still in play. From here it is possible! </t>
  </si>
  <si>
    <t xml:space="preserve">  Dynomite Dolemite said:       Were better than we were under wells.  Kittley is just terrible.  This isnt a Joey issue.    Click to expand...   If Joey keeps this idiot, it becomes a Joey problem.</t>
  </si>
  <si>
    <t xml:space="preserve"> If Joey keeps this idiot, it becomes a Joey problem.</t>
  </si>
  <si>
    <t xml:space="preserve">  Dynomite Dolemite said:       Joey can recruit.  Give it two more years.    Click to expand...  JM won't be here in 2 years</t>
  </si>
  <si>
    <t>JM won't be here in 2 years</t>
  </si>
  <si>
    <t>I wish I knew where my kids kept their weed</t>
  </si>
  <si>
    <t>We can talk about the injuries, but tonight was embarrassing</t>
  </si>
  <si>
    <t xml:space="preserve">  redraider2007 said:       I dont think it will happen, because I think that Coach McGuire would fear the repercussions of what recruits that he might lose if he fired Kittley (Hammond &amp; Hudson).    Click to expand...  I doubt recruits are choising Tech based soley on our inept OC.</t>
  </si>
  <si>
    <t>I doubt recruits are choising Tech based soley on our inept OC.</t>
  </si>
  <si>
    <t>lol  they are absolutely trolling the shit out of us now.</t>
  </si>
  <si>
    <t>Yormark giving UT an insane amount of bulletin board material was really cool of him.</t>
  </si>
  <si>
    <t>See? Mentally UT was mad about the commissioner comments too. We were just happy to be 6-6.    Eff UT... They tried to murder the Big 12.</t>
  </si>
  <si>
    <t xml:space="preserve">  jkolb said:       thankfully we will essentially be a G5 and will have competitive talent with everyone. We will see if we have competitive coaching. Im not sure sure we do as it currently stands.    Click to expand...   Agreed. Maybe bring demoted to the G league is for the best.</t>
  </si>
  <si>
    <t xml:space="preserve"> Agreed. Maybe bring demoted to the G league is for the best.</t>
  </si>
  <si>
    <t xml:space="preserve">  TechRocks said:       Really disappointing effort by Tech defense to close out the game. That tops off just a putrid effort by Texas Tech.    Click to expand...  That is called having a defense that is gassed by the end of the game. Sucks but your offense has to run the clock to help the D</t>
  </si>
  <si>
    <t>That is called having a defense that is gassed by the end of the game. Sucks but your offense has to run the clock to help the D</t>
  </si>
  <si>
    <t>More proof you shouldnt poke the bear when you are an average team. **** Texas.</t>
  </si>
  <si>
    <t>Texas has a LOT of bad karma coming for them IMO</t>
  </si>
  <si>
    <t>Talent doesn't matter if your OC is a bozo.  Stop running the QBs and getting them hurt if we only have 3.  WR Corp needs to be turned over. OL hasn't been good.  We have a good RB but we still use him half as much as the QB that is hurt.</t>
  </si>
  <si>
    <t xml:space="preserve">  bobbyo9677 said:       He needs to be asked to move on!    Click to expand...  At the same time, you don't see the giant drops in production from guys like Bradley, McRay, and Fouonji without having to take a long hard look at their coach.</t>
  </si>
  <si>
    <t>At the same time, you don't see the giant drops in production from guys like Bradley, McRay, and Fouonji without having to take a long hard look at their coach.</t>
  </si>
  <si>
    <t>Omg this is god awful</t>
  </si>
  <si>
    <t xml:space="preserve">  ttu_porters said:       I wish I knew where my kids kept their weed    Click to expand...   I'm not a weed guy, but I'll come over and help you search.</t>
  </si>
  <si>
    <t xml:space="preserve"> I'm not a weed guy, but I'll come over and help you search.</t>
  </si>
  <si>
    <t>I cant even express it in writing how much I hate the burnt orange.   I might go out to a bar have a fee drinks and start a fight to release my rage.   And getting my ass kicked.    I would route for satan over the scumbags from austin.</t>
  </si>
  <si>
    <t xml:space="preserve">  redstormrising! said:       Agreed. Maybe bring demoted to the G league is for the best.    Click to expand...  It is.</t>
  </si>
  <si>
    <t>It is.</t>
  </si>
  <si>
    <t>UT rubbing Tech's nose in it now.</t>
  </si>
  <si>
    <t xml:space="preserve">  Guardians4312 said:       Texas has a LOT of bad karma coming for them IMO    Click to expand...  The only karma that exists happens to Texas Tech.</t>
  </si>
  <si>
    <t>The only karma that exists happens to Texas Tech.</t>
  </si>
  <si>
    <t xml:space="preserve">  SuperQuick said:       This has been the most disrespectful end to a game. If McGuire doesnt punch Sark in the jaw, then McGuire should be fired.    Click to expand...  He wont, you seen him w the refs ?</t>
  </si>
  <si>
    <t>He wont, you seen him w the refs ?</t>
  </si>
  <si>
    <t xml:space="preserve">  Bighunk said:       UT rubbing Tech's nose in it now.    Click to expand...  Can you blame them?</t>
  </si>
  <si>
    <t>Can you blame them?</t>
  </si>
  <si>
    <t xml:space="preserve">  kellyoneil said:       They did everything they could to let us stop them. Youve obviously played zero sports at any meaningful level in your life.    Click to expand...  Played enough high level sports to know what Im seeing right now. I dont know what to tell you if you dont think this 4th quarter has been completely personal. I guess maybe they just kept the clock running at whatever level you topped out at when things got this bad.</t>
  </si>
  <si>
    <t>Played enough high level sports to know what Im seeing right now. I dont know what to tell you if you dont think this 4th quarter has been completely personal. I guess maybe they just kept the clock running at whatever level you topped out at when things got this bad.</t>
  </si>
  <si>
    <t>I feel sorry for me for spending money to be there</t>
  </si>
  <si>
    <t xml:space="preserve">  TechRocks said:       Really disappointing effort by Tech defense to close out the game. That tops off just a putrid effort by Texas Tech.  Should be interesting to hear McGuire explain this loss.    Click to expand...  What's the point when your offense is so inept? I want to say this feels like the BYU game to me but clearly even worse where I can't even blame the defense for hanging it up early knowing the offense is going to give you absolutely nothing.</t>
  </si>
  <si>
    <t>What's the point when your offense is so inept? I want to say this feels like the BYU game to me but clearly even worse where I can't even blame the defense for hanging it up early knowing the offense is going to give you absolutely nothing.</t>
  </si>
  <si>
    <t>RaiderJed</t>
  </si>
  <si>
    <t xml:space="preserve">  ttu_porters said:       Wins on FS2, blowout losses on ABC Typical Tech    Click to expand...  And every Big 12 standings graphic they showed made us look like we were in last place.   To be fair thats what we looked like tonight too.</t>
  </si>
  <si>
    <t>And every Big 12 standings graphic they showed made us look like we were in last place.   To be fair thats what we looked like tonight too.</t>
  </si>
  <si>
    <t xml:space="preserve">  Bighunk said:       UT rubbing Tech's nose in it now.    Click to expand...  Can't wait to see Kentucky and Vandy kick them in the teeth.  Edit - take that back. Can't wait to forget they exist.</t>
  </si>
  <si>
    <t>Can't wait to see Kentucky and Vandy kick them in the teeth.  Edit - take that back. Can't wait to forget they exist.</t>
  </si>
  <si>
    <t>Are we going to the "L" formation and take a knee in a loss?  I've never seen that before, but I'm down for it.</t>
  </si>
  <si>
    <t xml:space="preserve">  TechAdvisor said:       They're fired up.  We walked into a buzz saw circa Norman 2008.    Click to expand...  bump</t>
  </si>
  <si>
    <t>bump</t>
  </si>
  <si>
    <t>I would say what Oregon is doing to Oregon St is a lot worst then what UT did to us.   Who knew having a majority of our DL out with injury would hurt us....</t>
  </si>
  <si>
    <t>Osu will beat UT in the title game. The title game ain't in austin.</t>
  </si>
  <si>
    <t xml:space="preserve">  NYRaider said:       Played enough high level sports to know what Im seeing right now. I dont know what to tell you if you dont think this 4th quarter has been completely personal. I guess maybe they just kept the clock running at whatever level you topped out at when things got this bad.    Click to expand...  After all that preseason stuff, what did you expect? You dont fair game someone like a bitch just because youre fairly getting your ass kicked.</t>
  </si>
  <si>
    <t>After all that preseason stuff, what did you expect? You dont fair game someone like a bitch just because youre fairly getting your ass kicked.</t>
  </si>
  <si>
    <t>Just ran out of time.</t>
  </si>
  <si>
    <t>Why run another play you ****ing idiot!</t>
  </si>
  <si>
    <t xml:space="preserve">  chaseallen_44 said:       Im pretty worried about this offense next year with no Brooks. And yes I know Hudson is coming. He wont fix everything.    Click to expand...  They have to give the quarterback time to throw. Period</t>
  </si>
  <si>
    <t>They have to give the quarterback time to throw. Period</t>
  </si>
  <si>
    <t>This is probably the most disappointing season Ive witnessed as a Tech fan, all things considered.</t>
  </si>
  <si>
    <t>I wanted to see Joey punch Sark. I hope the long conversation was about the horseshit.</t>
  </si>
  <si>
    <t xml:space="preserve">  Mika28 said:       Can't wait to see Kentucky and Vandy kick them in the teeth.  Edit - take that back. Can't wait to forget they exist.    Click to expand...   They won't</t>
  </si>
  <si>
    <t xml:space="preserve"> They won't</t>
  </si>
  <si>
    <t xml:space="preserve">  kreed07 said:       I would say what Oregon is doing to Oregon St is a lot worst then what UT did to us.  Who knew having a majority of our DL out with injury would hurt us....    Click to expand...  Injuries only count when it's Kansas' injuries and we beat them despite their ranking and past wins against good players.</t>
  </si>
  <si>
    <t>Injuries only count when it's Kansas' injuries and we beat them despite their ranking and past wins against good players.</t>
  </si>
  <si>
    <t xml:space="preserve">  SuperQuick said:       This has been the most disrespectful end to a game. If McGuire doesnt punch Sark in the jaw, then McGuire should be fired.    Click to expand...  McGuire just hugged him!</t>
  </si>
  <si>
    <t>McGuire just hugged him!</t>
  </si>
  <si>
    <t>Joey with the double arm, wrap around hug for Sark. Yuck.</t>
  </si>
  <si>
    <t xml:space="preserve">  SuperQuick said:       This has been the most disrespectful end to a game. If McGuire doesnt punch Sark in the jaw, then McGuire should be fired.    Click to expand...  Maybe he squeezed Sark really hard on that post game hug.</t>
  </si>
  <si>
    <t>Maybe he squeezed Sark really hard on that post game hug.</t>
  </si>
  <si>
    <t>Permanent Scorebord: Texas</t>
  </si>
  <si>
    <t>dblt</t>
  </si>
  <si>
    <t xml:space="preserve">  B. Golan said:       For year 2 and dealing what theyve dealt with this season, its fine.  Im very excited for the future once McGuires recruits grow up!    Click to expand...  Good for you. Seriously.  Im just not feeling it. Every team deals with stuff. Lots of QBs have gone down. 6-6 is what it isa step back. Ending the season with one of the worst performances of the college football season.  Hard to muster much confidence in this coaching staff.  Well see how it goes I guess.</t>
  </si>
  <si>
    <t>Good for you. Seriously.  Im just not feeling it. Every team deals with stuff. Lots of QBs have gone down. 6-6 is what it isa step back. Ending the season with one of the worst performances of the college football season.  Hard to muster much confidence in this coaching staff.  Well see how it goes I guess.</t>
  </si>
  <si>
    <t xml:space="preserve">   Someone want to photoshop a double T on the headset guy?</t>
  </si>
  <si>
    <t xml:space="preserve">  HugMug said:       Osu will beat UT in the title game. The title game ain't in austin.    Click to expand...   Texas wont lose to them. OSU is a very flawed team. They might even choke tomorrow night against BYU.</t>
  </si>
  <si>
    <t xml:space="preserve"> Texas wont lose to them. OSU is a very flawed team. They might even choke tomorrow night against BYU.</t>
  </si>
  <si>
    <t xml:space="preserve">We're just happy to go to a bowl! </t>
  </si>
  <si>
    <t xml:space="preserve">  Bighunk said:       McGuire just hugged him!    Click to expand...  That's the thing about playing Texas. You have to really hate them.  Spike REALLY hated them even though he was cool about it. Leach didn't hate them. He just hated Aggies.  Kliff hated Texas. Sonny hated Texas.  Joey didn't have enough time to learn.</t>
  </si>
  <si>
    <t>That's the thing about playing Texas. You have to really hate them.  Spike REALLY hated them even though he was cool about it. Leach didn't hate them. He just hated Aggies.  Kliff hated Texas. Sonny hated Texas.  Joey didn't have enough time to learn.</t>
  </si>
  <si>
    <t>KSU and now UT, 2 games Tahj could have gotten 100 yards but they choose to run Valdez the last 2 plays instead.  That kid Deserved those 100 yard games and the OC and/or HC let him down.</t>
  </si>
  <si>
    <t xml:space="preserve">  KRaider said:       Permanent Scorebord: Texas    Click to expand...  And oh buddy its going to be a bad picture when they post it.</t>
  </si>
  <si>
    <t>And oh buddy its going to be a bad picture when they post it.</t>
  </si>
  <si>
    <t xml:space="preserve">  redraider1212 said:       Just ran out of time.    Click to expand...  Thank God!</t>
  </si>
  <si>
    <t>Thank God!</t>
  </si>
  <si>
    <t xml:space="preserve">  KRaider said:       Permanent Scorebord: Texas    Click to expand...  As it was always going to be.</t>
  </si>
  <si>
    <t>As it was always going to be.</t>
  </si>
  <si>
    <t xml:space="preserve">  B. Golan said:       2 years 2 bowl games Must not be that much of a shit show    Click to expand...  Its not. They just have to figure out how to get better at protecting Morton. Lets start there</t>
  </si>
  <si>
    <t>Its not. They just have to figure out how to get better at protecting Morton. Lets start there</t>
  </si>
  <si>
    <t xml:space="preserve">I have seen a lot of football but my quick thoughts  This is the same UT team that went to Bama and kicked their butt at home. When they are hot they are hot and sadly Tech ran into that.  Injuries are going to be the biggest what ifs. Missing a few DTs doesn't help  The fact Brooks got 19 carries should be enough to question our OC. Brooks should get 25 carries a game min. Even in blowouts, run the clock to end the game. The 57 points were due to this offense crapping the bed Tech wins the bowl game. Healthy team for 20 days will get us a good chance to win to get 7-6 </t>
  </si>
  <si>
    <t>no energy no effort go get some dawgs on this team players who give a damn about not being embarrassed on national tv by 50 idc about a bowl game have some pride seeing players smiling while getting beat by 40+ that is crazy to me</t>
  </si>
  <si>
    <t xml:space="preserve">  Circlesh said:       We should politely say no thanks. This team doesnt deserve one    Click to expand...  Bowl games are 1. More practice 2. More money 3. Better for fan/school image</t>
  </si>
  <si>
    <t>Bowl games are 1. More practice 2. More money 3. Better for fan/school image</t>
  </si>
  <si>
    <t xml:space="preserve">  TTUfirebird2008 said:       Texas wont lose to them. OSU is a very flawed team. They might even choke tomorrow night against BYU.    Click to expand...  If they do, we get the rematch no one wantedOU vs. UT.  I hope. None outside of those 2 fan bases watch that ****ing game. I wont turn it on for a single play.</t>
  </si>
  <si>
    <t>If they do, we get the rematch no one wantedOU vs. UT.  I hope. None outside of those 2 fan bases watch that ****ing game. I wont turn it on for a single play.</t>
  </si>
  <si>
    <t xml:space="preserve">  T. Cobern said:       I just smashed my TV in front of 30 guests at my party because of the game. My wife just took our crying kids and said theyre all spending the week at a hotel. This team has ruined my life and my party. I cant handle this anymore. Goodbye Texas Tech football . I am no longer a fan.    Click to expand...  No way this is serious (I mean, were Tech fans, were used to this shit), but if it is, you need to reach out for professional help as soon as possible.</t>
  </si>
  <si>
    <t>No way this is serious (I mean, were Tech fans, were used to this shit), but if it is, you need to reach out for professional help as soon as possible.</t>
  </si>
  <si>
    <t xml:space="preserve">  KRaider said:       We're just happy to go to a bowl!   Click to expand...  That's how we played tonight. Against Texas, you have to be fueled by hate.  Someone should have told Joey. But maybe they did and you just have to learn that for yourself.</t>
  </si>
  <si>
    <t>That's how we played tonight. Against Texas, you have to be fueled by hate.  Someone should have told Joey. But maybe they did and you just have to learn that for yourself.</t>
  </si>
  <si>
    <t>DenverGuy21</t>
  </si>
  <si>
    <t>****ing embarrassing</t>
  </si>
  <si>
    <t xml:space="preserve">  HugMug said:       Osu will beat UT in the title game. The title game ain't in austin.    Click to expand...  One of the things that scares me the most is that the same people saying we are on the right track were also saying OSU was about implode and not even have the capability to field a football team back in September.  Yet, here they are about to play in the B12 CCG.  Something weve never done.</t>
  </si>
  <si>
    <t>One of the things that scares me the most is that the same people saying we are on the right track were also saying OSU was about implode and not even have the capability to field a football team back in September.  Yet, here they are about to play in the B12 CCG.  Something weve never done.</t>
  </si>
  <si>
    <t>Was proud of Joey at the end.   He didnt have a damn thing to go after Sark about.   The late, great Mike Leach would say, if you dont like it, stop us.   We obviously didnt give 2 shits that they scored again when the score was 50-7.   Totally irrelevant.   Texas is light years better than we are this year.   Is what it is.   Hope we can hold onto the recruits that we need, but wouldnt be surprised to see some decide to go elsewhere given the assistant coaching changes that need to occur.</t>
  </si>
  <si>
    <t xml:space="preserve">  Dynomite Dolemite said:       Were better than we were under wells.  Kittley is just terrible.  This isnt a Joey issue.    Click to expand...  I 1000% agree with this. Folks need to realize this isn't a Joey problem unless he keeps this guy then it is his problem.</t>
  </si>
  <si>
    <t>I 1000% agree with this. Folks need to realize this isn't a Joey problem unless he keeps this guy then it is his problem.</t>
  </si>
  <si>
    <t xml:space="preserve">  Bighunk said:       McGuire just hugged him!    Click to expand...  What the fvck?   I cant.</t>
  </si>
  <si>
    <t>What the fvck?   I cant.</t>
  </si>
  <si>
    <t xml:space="preserve">  Centex48 said:       DeRuyter is very thankful that Kittleys unit was so inept that it takes most of the attention off how abysmal his defense was.    Click to expand...  He has been saving this team all yr with our bullshit 4th down fails and awful offense.  Best d coordinator tech has had</t>
  </si>
  <si>
    <t>He has been saving this team all yr with our bullshit 4th down fails and awful offense.  Best d coordinator tech has had</t>
  </si>
  <si>
    <t xml:space="preserve">  ttu_porters said:       I wish I knew where my kids kept their weed    Click to expand...  Eh...kids never have good weed.  You could come to my house.  I'm smoking it up over here.</t>
  </si>
  <si>
    <t>Eh...kids never have good weed.  You could come to my house.  I'm smoking it up over here.</t>
  </si>
  <si>
    <t>If I am Brooks, I wouldnt play in the bowl game. I wouldnt blame him if he shuts it down.  Complete embarrassment. Think I will avoid social media this weekend</t>
  </si>
  <si>
    <t>We went from talking big 12 championships before the season all the hype now we are back to satisfied with barely making a bowl game this season has been very disappointing they over hyped this team like crazy.</t>
  </si>
  <si>
    <t xml:space="preserve">  wreckem1959 said:       If I am Brooks, I wouldnt play in the bowl game. I wouldnt blame him if he shuts it down.  Complete embarrassment. Think I will avoid social media this weekend    Click to expand...  There is absolutely no reason he should play.</t>
  </si>
  <si>
    <t>There is absolutely no reason he should play.</t>
  </si>
  <si>
    <t xml:space="preserve">  NJRaider said:       What the fvck?   I cant.    Click to expand...  Maybe he left a grenade in his pocket.</t>
  </si>
  <si>
    <t>Maybe he left a grenade in his pocket.</t>
  </si>
  <si>
    <t xml:space="preserve">  NJRaider said:       What the fvck?   I cant.    Click to expand...   Humility isn't being a pussy.</t>
  </si>
  <si>
    <t xml:space="preserve"> Humility isn't being a pussy.</t>
  </si>
  <si>
    <t>I know my opinion is of very little importance, but I still think Joey could very well be the right guy. BUT, I do think he has to make some kind of change on the offensive side. We can blame injuries, and all that jazz, but a blind man can see this offense has much bigger issues than some injuries.</t>
  </si>
  <si>
    <t>Three months ago we were talking Big 12 championship and now we are unrealistic to expect to keep it within 50 in the biggest game of the year.</t>
  </si>
  <si>
    <t xml:space="preserve">  AustinRaider6 said:       This is probably the most disappointing season Ive witnessed as a Tech fan, all things considered.    Click to expand...  How long have you been a Tech fan?  6-6 (5-4) is far from the worst/most disappointing year in the last 15 years. Might just be me but Im excited to find out which bowl game Tech gets and Im excited to watch this team play in one.</t>
  </si>
  <si>
    <t>How long have you been a Tech fan?  6-6 (5-4) is far from the worst/most disappointing year in the last 15 years. Might just be me but Im excited to find out which bowl game Tech gets and Im excited to watch this team play in one.</t>
  </si>
  <si>
    <t xml:space="preserve">  Mika28 said:       Maybe he left a grenade in his pocket.    Click to expand...  Nothing short of him head butting him in the face and then pounding the shit out of him would please me.  I dont want to hear shit from thos staff and dont give a shit about a meaningless bowl game this is the only game that mattered</t>
  </si>
  <si>
    <t>Nothing short of him head butting him in the face and then pounding the shit out of him would please me.  I dont want to hear shit from thos staff and dont give a shit about a meaningless bowl game this is the only game that mattered</t>
  </si>
  <si>
    <t xml:space="preserve">  jkolb said:       Three months ago we were talking Big 12 championship and now we are unrealistic to expect to keep it within 50 in the biggest game of the year.    Click to expand...   People were sunshine pumping in the last week of the Wells era. They will forever have blind hope.</t>
  </si>
  <si>
    <t xml:space="preserve"> People were sunshine pumping in the last week of the Wells era. They will forever have blind hope.</t>
  </si>
  <si>
    <t>dgonzo5</t>
  </si>
  <si>
    <t>I blame Adam James for all of this</t>
  </si>
  <si>
    <t xml:space="preserve">  Dynomite Dolemite said:       Joey can recruit.  Give it two more years.    Click to expand...  As goes the prayer</t>
  </si>
  <si>
    <t>As goes the prayer</t>
  </si>
  <si>
    <t xml:space="preserve">  Horton570 said:       I know my opinion is of very little importance, but I still think Joey could very well be the right guy. BUT, I do think he has to make some kind of change on the offensive side. We can blame injuries, and all that jazz, but a blind man can see this offense has much bigger issues than some injuries.    Click to expand...  Blind man here: 1. Lack of depth. This will always be an issue. No one is staying healthy these days. I wonder if it's new, tighter protocols. I doubt BJ Symons would have had his season if he'd played nowadays. 2. WR play. I you fix that one thing, we win two more games. Two more wins, and we're playing with a different mindset tonight. 3. Our heads are continually screwed on wrong. We do not handle adversity well at all. I thought we'd improved, but I guess not.</t>
  </si>
  <si>
    <t>Blind man here: 1. Lack of depth. This will always be an issue. No one is staying healthy these days. I wonder if it's new, tighter protocols. I doubt BJ Symons would have had his season if he'd played nowadays. 2. WR play. I you fix that one thing, we win two more games. Two more wins, and we're playing with a different mindset tonight. 3. Our heads are continually screwed on wrong. We do not handle adversity well at all. I thought we'd improved, but I guess not.</t>
  </si>
  <si>
    <t xml:space="preserve">  B. Golan said:       How long have you been a Tech fan?  6-6 (5-4) is far from the worst/most disappointing year in the last 15 years. Might just be me but Im excited to find out which bowl game Tech gets and Im excited to watch this team play in one.    Click to expand...  Good god golan stop</t>
  </si>
  <si>
    <t>Good god golan stop</t>
  </si>
  <si>
    <t>At least Oregon won tonight, which guarantees the PAC-12 wont fall behind Texas at the end of next weekend.</t>
  </si>
  <si>
    <t xml:space="preserve">  Mika28 said:       That's the thing about playing Texas. You have to really hate them.  Spike REALLY hated them even though he was cool about it. Leach didn't hate them. He just hated Aggies.  Kliff hated Texas. Sonny hated Texas.  Joey didn't have enough time to learn.    Click to expand...   Spike hated A$M  He loved UT.  He couldn't wait to go to UTs pre-season practice in 2000.  Shit, by accident,  I watched him in person address the damn UT team.   This was after Mack Brown sent assassins after our QBs injuring Rob Peters and putting him out of football, and running up the score 58-7 the previous season.  I wanted to throw up</t>
  </si>
  <si>
    <t xml:space="preserve"> Spike hated A$M  He loved UT.  He couldn't wait to go to UTs pre-season practice in 2000.  Shit, by accident,  I watched him in person address the damn UT team.   This was after Mack Brown sent assassins after our QBs injuring Rob Peters and putting him out of football, and running up the score 58-7 the previous season.  I wanted to throw up</t>
  </si>
  <si>
    <t xml:space="preserve">  B. Golan said:       How long have you been a Tech fan?  6-6 (5-4) is far from the worst/most disappointing year in the last 15 years. Might just be me but Im excited to find out which bowl game Tech gets and Im excited to watch this team play in one.    Click to expand...    Zero chance you honestly mean this lol.</t>
  </si>
  <si>
    <t xml:space="preserve">  Zero chance you honestly mean this lol.</t>
  </si>
  <si>
    <t xml:space="preserve">  NJRaider said:       Nothing short of him head butting him in the face and then pounding the shit out of him would please me.  I dont want to hear shit from thos staff and dont give a shit about a meaningless bowl game this is the only game that mattered    Click to expand...  LOL. I'm always in the "if you're losing badly, break someone's leg" camp.</t>
  </si>
  <si>
    <t>LOL. I'm always in the "if you're losing badly, break someone's leg" camp.</t>
  </si>
  <si>
    <t xml:space="preserve">  B. Golan said:       How long have you been a Tech fan?  6-6 (5-4) is far from the worst/most disappointing year in the last 15 years. Might just be me but Im excited to find out which bowl game Tech gets and Im excited to watch this team play in one.    Click to expand...  25 years and this has personally been my most disappointing season and least favorite team. Weve been worse but weve never been this bad when all signs/talk were pointing to good.</t>
  </si>
  <si>
    <t>25 years and this has personally been my most disappointing season and least favorite team. Weve been worse but weve never been this bad when all signs/talk were pointing to good.</t>
  </si>
  <si>
    <t xml:space="preserve">  B. Golan said:       How long have you been a Tech fan?  6-6 (5-4) is far from the worst/most disappointing year in the last 15 years. Might just be me but Im excited to find out which bowl game Tech gets and Im excited to watch this team play in one.    Click to expand...  Followed very closely for over two decades.  The only other time I had expectations of actually competing for the conference title was 2008.  This season was the biggest failure weve had in the 21st century.  We returned almost everyone and got significantly worse.  We lost to a mediocre G5 team.  This was a disaster of a season.  No need to sugar coat it.</t>
  </si>
  <si>
    <t>Followed very closely for over two decades.  The only other time I had expectations of actually competing for the conference title was 2008.  This season was the biggest failure weve had in the 21st century.  We returned almost everyone and got significantly worse.  We lost to a mediocre G5 team.  This was a disaster of a season.  No need to sugar coat it.</t>
  </si>
  <si>
    <t xml:space="preserve">  Bettycawkder said:       Humility isn't being a pussy.    Click to expand...  Fvck humility.   Its football we need hate.</t>
  </si>
  <si>
    <t>Fvck humility.   Its football we need hate.</t>
  </si>
  <si>
    <t xml:space="preserve">  NJRaider said:       .   this is the only game that mattered    Click to expand...   I agree. But many fans don't want to play them anymore.</t>
  </si>
  <si>
    <t xml:space="preserve"> I agree. But many fans don't want to play them anymore.</t>
  </si>
  <si>
    <t xml:space="preserve">  Estebanito said:       Zero chance you honestly mean this lol.    Click to expand...  Compared to 4-8, I will take 6-6 in a heart beat. Wells and Kliff ruined me and expectations</t>
  </si>
  <si>
    <t>Compared to 4-8, I will take 6-6 in a heart beat. Wells and Kliff ruined me and expectations</t>
  </si>
  <si>
    <t xml:space="preserve">  B. Golan said:       How long have you been a Tech fan?  6-6 (5-4) is far from the worst/most disappointing year in the last 15 years. Might just be me but Im excited to find out which bowl game Tech gets and Im excited to watch this team play in one.    Click to expand...  from a team talking about conference championships to a bowl game that nobody but tech fans and the other team fans will be watching is very disappointing</t>
  </si>
  <si>
    <t>from a team talking about conference championships to a bowl game that nobody but tech fans and the other team fans will be watching is very disappointing</t>
  </si>
  <si>
    <t xml:space="preserve">  Mika28 said:       Blind man here: 1. Lack of depth. This will always be an issue. No one is staying healthy these days. I wonder if it's new, tighter protocols. I doubt BJ Symons would have had his season if he'd played nowadays. 2. WR play. I you fix that one thing, we win two more games. Two more wins, and we're playing with a different mindset tonight. 3. Our heads are continually screwed on wrong. We do not handle adversity well at all. I thought we'd improved, but I guess not.    Click to expand...  I agree with that. The WR play has been awful, but that goes back to part of the coaching on the offensive side. If these guys cant win 1 on 1 then youve gotta scheme some things up that will help them out.</t>
  </si>
  <si>
    <t>I agree with that. The WR play has been awful, but that goes back to part of the coaching on the offensive side. If these guys cant win 1 on 1 then youve gotta scheme some things up that will help them out.</t>
  </si>
  <si>
    <t xml:space="preserve">  NJRaider said:       Fvck humility.   Its football we need hate.    Click to expand...   Well, hate left the fking conference. Good luck with Cincinnati.</t>
  </si>
  <si>
    <t xml:space="preserve"> Well, hate left the fking conference. Good luck with Cincinnati.</t>
  </si>
  <si>
    <t xml:space="preserve">  JimCarlen said:       Spike hated A$M  He loved UT.  He couldn't wait to go to UTs pre-season practice in 2000.  Shit, by accident,  I watched him in person address the damn UT team.  This was after Mack Brown sent assassins after our QBs injuring Rob Peters and putting him out of football, and running up the score 58-7 the previous season.  I wanted to throw up    Click to expand...  He loved UT like I  love UT.   There's a connection, but deep in his soul he wanted to beat them more than go to heaven.  It's the familiarity that breeds the contempt. He was 6 and 6 against UT (I might be counting David McWIlliam's year in that). That comes from the focused hate.</t>
  </si>
  <si>
    <t>He loved UT like I  love UT.   There's a connection, but deep in his soul he wanted to beat them more than go to heaven.  It's the familiarity that breeds the contempt. He was 6 and 6 against UT (I might be counting David McWIlliam's year in that). That comes from the focused hate.</t>
  </si>
  <si>
    <t>frostyraider510</t>
  </si>
  <si>
    <t>Well that sh!tshow was so bad even my dog gave up. He got up from the couch in the 3rd and went to the bedroom.</t>
  </si>
  <si>
    <t xml:space="preserve">  Estebanito said:       Zero chance you honestly mean this lol.    Click to expand...  I tried to be nice in my response, but that was a pretty embarrassing post by him imo</t>
  </si>
  <si>
    <t>I tried to be nice in my response, but that was a pretty embarrassing post by him imo</t>
  </si>
  <si>
    <t xml:space="preserve">  frostyraider510 said:       Well that sh!tshow was so bad even my dog gave up. He got up from the couch in the 3rd and went to the bedroom.    Click to expand...  Probably because you were screaming and throwing things.</t>
  </si>
  <si>
    <t>Probably because you were screaming and throwing things.</t>
  </si>
  <si>
    <t xml:space="preserve">  AustinRaider6 said:       One of the things that scares me the most is that the same people saying we are on the right track were also saying OSU was about implode and not even have the capability to field a football team back in September.  Yet, here they are about to play in the B12 CCG.  Something weve never done.    Click to expand...  They did lose to s Alabama early so that was justified. They also got blown up by ucf.  I think we need a little patience. I think this staff will get them there.</t>
  </si>
  <si>
    <t>They did lose to s Alabama early so that was justified. They also got blown up by ucf.  I think we need a little patience. I think this staff will get them there.</t>
  </si>
  <si>
    <t xml:space="preserve">I was actually in the kitchen playing legos with the kiddo    Mika28 said:       Probably because you were screaming and throwing things.    Click to expand...  </t>
  </si>
  <si>
    <t xml:space="preserve">  Mika28 said:       LOL. I'm always in the "if you're losing badly, break someone's leg" camp.    Click to expand...  I am ashamed to say I agree and some.   My wife and family think I am deranged.   Hate is paralyzing</t>
  </si>
  <si>
    <t>I am ashamed to say I agree and some.   My wife and family think I am deranged.   Hate is paralyzing</t>
  </si>
  <si>
    <t>12 weeks of a shit show offense plus at least half of last year.  Continue this offensive staff and you get another shit show.</t>
  </si>
  <si>
    <t xml:space="preserve">  jkolb said:       There is absolutely no reason he should play.    Click to expand...  Brooks will only get like 16 carries in the bowl game. Should just sign with an agent and get ready for the draft.</t>
  </si>
  <si>
    <t>Brooks will only get like 16 carries in the bowl game. Should just sign with an agent and get ready for the draft.</t>
  </si>
  <si>
    <t xml:space="preserve">  TechFan88 said:       Brooks will only get like 16 carries in the bowl game. Should just sign with an agent and get ready for the draft.    Click to expand...  I wouldnt let him play.</t>
  </si>
  <si>
    <t>I wouldnt let him play.</t>
  </si>
  <si>
    <t>Lets be clear.   There is no shame in losing to a top 10 team on the road on senior day.    But there is no excuse to getting crushed like that.  No excuse.   This team only lost to Oregon by 8.    There is as much talent on D as weve had since 2010 at least.  Will never know why D coordinator picked this week to not blitz in first quarter.  It is what it is.    First play from scrimmage a throw to the sideline?   This isnt Western Kentucky.  Boundary plays dont work against top 10 talent.     But that is as far as Morton can throw it.  Hes injured.   This aint west Canaan and varsity blues.     Should have played the freshman.  I actually feel bad for Morton.   He hasnt stood a chance.  Its a miracle we beat FCU.</t>
  </si>
  <si>
    <t>Brooks owes nothing to this shit show.   He has paid his dues.   Prep for the draft. Take care of his family.</t>
  </si>
  <si>
    <t>OL sucks. WR terrible. QB hurt. Great RB. But our OC's plan is have our QB win the game.  Also like 5 TEs who barely make the stat sheet.</t>
  </si>
  <si>
    <t xml:space="preserve">  B. Golan said:       How long have you been a Tech fan?  6-6 (5-4) is far from the worst/most disappointing year in the last 15 years. Might just be me but Im excited to find out which bowl game Tech gets and Im excited to watch this team play in one.    Click to expand...  Its disappointing because expectations were high. Joey was pumping us up all offseason. If Joey had kept his mouth shut this would hardly be the most disappointing season in the last 15 years.</t>
  </si>
  <si>
    <t>Its disappointing because expectations were high. Joey was pumping us up all offseason. If Joey had kept his mouth shut this would hardly be the most disappointing season in the last 15 years.</t>
  </si>
  <si>
    <t xml:space="preserve">  TTUfirebird2008 said:       So the failed 4th down takes this from a 2-possession game to a 3-possession game at halftime. And UT gets the ball to start the 3rd quarter.    Click to expand...  Se   CoachE323 said:       50 Burger, Take 3 University, the tire, Everything runs through...just need the team to shut the heck up about all that jazz . Celebrate the recruiting wins and then just win some freaking games. That's it.  In my opinion, had we not talked, talked, talked, talked, and talked some more about how good we'd be, then this 6-6 wouldn't sting nearly as bad.    Click to expand...  best post of the night!</t>
  </si>
  <si>
    <t>Se   CoachE323 said:       50 Burger, Take 3 University, the tire, Everything runs through...just need the team to shut the heck up about all that jazz . Celebrate the recruiting wins and then just win some freaking games. That's it.  In my opinion, had we not talked, talked, talked, talked, and talked some more about how good we'd be, then this 6-6 wouldn't sting nearly as bad.    Click to expand...  best post of the night!</t>
  </si>
  <si>
    <t xml:space="preserve">  AustinRaider6 said:       Followed very closely for over two decades.  The only other time I had expectations of actually competing for the conference title was 2008.  This season was the biggest failure weve had in the 21st century.  We returned almost everyone and got significantly worse.  We lost to a mediocre G5 team.  This was a disaster of a season.  No need to sugar coat it.    Click to expand...  Golan was mainlining the Joey hype straight into RRS too. Lol.</t>
  </si>
  <si>
    <t>Golan was mainlining the Joey hype straight into RRS too. Lol.</t>
  </si>
  <si>
    <t xml:space="preserve">  T. Cobern said:     View embedded media   Click to expand...  Sadly hes right. Embarrassing.</t>
  </si>
  <si>
    <t>Sadly hes right. Embarrassing.</t>
  </si>
  <si>
    <t xml:space="preserve">  AustinRaider6 said:       I tried to be nice in my response, but that was a pretty embarrassing post by him imo    Click to expand...     </t>
  </si>
  <si>
    <t xml:space="preserve">  GoneWest1 said:       Its disappointing because expectations were high. Joey was pumping us up all offseason. If Joey had kept his mouth shut this would hardly be the most disappointing season in the last 15 years.    Click to expand...  I highly encourage Joey to hype his team and fans up. It's fun to be in the news. We used to complain about Kliff never using social media. This sure beats that.</t>
  </si>
  <si>
    <t>I highly encourage Joey to hype his team and fans up. It's fun to be in the news. We used to complain about Kliff never using social media. This sure beats that.</t>
  </si>
  <si>
    <t xml:space="preserve">  B. Golan said:        Click to expand...   Lying to everyone just like our head coach lied about how great this team was</t>
  </si>
  <si>
    <t xml:space="preserve"> Lying to everyone just like our head coach lied about how great this team was</t>
  </si>
  <si>
    <t xml:space="preserve">  T. Cobern said:     View embedded media   Click to expand...  I think we under estimated how butt hurt they were.   Dang.</t>
  </si>
  <si>
    <t>I think we under estimated how butt hurt they were.   Dang.</t>
  </si>
  <si>
    <t xml:space="preserve">  B. Golan said:       I highly encourage Joey to hype his team and fans up. It's fun to be in the news. We used to complain about Kliff never using social media. This sure beats that.    Click to expand...  Hopefully hes not as encouraged this offseason to run his mouth like were going to run the table.</t>
  </si>
  <si>
    <t>Hopefully hes not as encouraged this offseason to run his mouth like were going to run the table.</t>
  </si>
  <si>
    <t xml:space="preserve">  Jordon232 said:       from a team talking about conference championships to a bowl game that nobody but tech fans and the other team fans will be watching is very disappointing    Click to expand...  It's disappointing relative to preseason expectations for sure, but those expectations went out the door for me 11 weeks ago when you blew a 17-0 lead to Wyoming. Coming back from 3-5 to make a bowl is fine. It's a solid C or C+ season.  I'd much rather be Texas Tech than Baylor, TCU or Houston, who don't have any bowl game to look forward to and aren't signing top 25 classes.</t>
  </si>
  <si>
    <t>It's disappointing relative to preseason expectations for sure, but those expectations went out the door for me 11 weeks ago when you blew a 17-0 lead to Wyoming. Coming back from 3-5 to make a bowl is fine. It's a solid C or C+ season.  I'd much rather be Texas Tech than Baylor, TCU or Houston, who don't have any bowl game to look forward to and aren't signing top 25 classes.</t>
  </si>
  <si>
    <t xml:space="preserve">  GoneWest1 said:       Hopefully hes not as encouraged this offseason to run his mouth like were going to run the table.    Click to expand...  Meh, everyone loved it in March-August when it was happening. Disappointing season, fine, but I don't want Joey to change. Be yourself.   Estebanito said:       Lying to everyone just like our head coach lied about how great this team was    Click to expand...  What am I lying about? That I'm looking forward to the bowl game? Because I'm not lying about that at all, promise. I love Texas Tech football and I'm thankful we get another game to watch in a few weeks.</t>
  </si>
  <si>
    <t>Meh, everyone loved it in March-August when it was happening. Disappointing season, fine, but I don't want Joey to change. Be yourself.   Estebanito said:       Lying to everyone just like our head coach lied about how great this team was    Click to expand...  What am I lying about? That I'm looking forward to the bowl game? Because I'm not lying about that at all, promise. I love Texas Tech football and I'm thankful we get another game to watch in a few weeks.</t>
  </si>
  <si>
    <t>If the bowl game is close and my boys don't have basketball games we will be there but this really stinks tonight.  This goes up there with school record losses (60 points) 6-66 to Oklahoma State, (55 points) 27-82 at TCU, and (56 points) 10-66 at Iowa State. It's a 50 point loss. It should hurt.</t>
  </si>
  <si>
    <t xml:space="preserve">  frostyraider510 said:       Well that sh!tshow was so bad even my dog gave up. He got up from the couch in the 3rd and went to the bedroom.    Click to expand...  Smart pup.  Wished I'd done the same.</t>
  </si>
  <si>
    <t>Smart pup.  Wished I'd done the same.</t>
  </si>
  <si>
    <t>I think Kittley and Kenny Perry should donate their paychecks to the Matador Club for what their units produced tonight.  Probably the worst combined offensive and special teams play I have ever seen before.  Like nothing even comes close to being comparable to my recollection.</t>
  </si>
  <si>
    <t xml:space="preserve">  B. Golan said:       Meh, everyone loved it in March-August when it was happening. Disappointing season, fine, but I don't want Joey to change. Be yourself.  What am I lying about? That I'm looking forward to the bowl game? Because I'm not lying about that at all, promise. I love Texas Tech football and I'm thankful we get another game to watch in a few weeks.    Click to expand...   Acting like you are happy about going to a pointless 6 win bowl game against a G5 school after getting destroyed by our most hated team for the last time ever</t>
  </si>
  <si>
    <t xml:space="preserve"> Acting like you are happy about going to a pointless 6 win bowl game against a G5 school after getting destroyed by our most hated team for the last time ever</t>
  </si>
  <si>
    <t>Just give it 4-5 years for us to figure it out. Same crap for the last 20 yearsbut its different. You can tell good teams that can manage a team and see the teams progress. We are recruiting better but dont see it on   B. Golan said:       Meh, everyone loved it in March-August when it was happening. Disappointing season, fine, but I don't want Joey to change. Be yourself.  What am I lying about? That I'm looking forward to the bowl game? Because I'm not lying about that at all, promise. I love Texas Tech football and I'm thankful we get another game to watch in a few weeks.    Click to expand...  some people need a time out. Staff included or whatever downgraded we are left with since Level, Dicks and robfather.</t>
  </si>
  <si>
    <t>some people need a time out. Staff included or whatever downgraded we are left with since Level, Dicks and robfather.</t>
  </si>
  <si>
    <t xml:space="preserve">  rabidraider02 said:       As it was always going to be.    Click to expand...  Yeah that ship sailed before I was born, and I'm Gen X.  We were 30 games in the hole before I knew what a football was.</t>
  </si>
  <si>
    <t>Yeah that ship sailed before I was born, and I'm Gen X.  We were 30 games in the hole before I knew what a football was.</t>
  </si>
  <si>
    <t xml:space="preserve">  B. Golan said:       Everyones favorite OC his last year at Tech  View attachment 3664  Click to expand...  Not calling for anyone in particular, but if you think Kittley deserves the job well have to politely disagree.</t>
  </si>
  <si>
    <t>Not calling for anyone in particular, but if you think Kittley deserves the job well have to politely disagree.</t>
  </si>
  <si>
    <t>Prestonwood Jim</t>
  </si>
  <si>
    <t xml:space="preserve">Well I stayed for the whole beat down.  Most likely the only time I will visit DKR.  I took a picture of this guy during warmups.  </t>
  </si>
  <si>
    <t xml:space="preserve">  JimCarlen said:       Spike hated A$M  He loved UT.  He couldn't wait to go to UTs pre-season practice in 2000.  Shit, by accident,  I watched him in person address the damn UT team.  This was after Mack Brown sent assassins after our QBs injuring Rob Peters and putting him out of football, and running up the score 58-7 the previous season.  I wanted to throw up    Click to expand...  Jim, you are very correct about Spike loving UT.  If he would have had a shot at the UT job after David McWilliams, he would have taken it.  After his retirement, he was a guest a couple times on UT's sidelines.   Mika28 said:       He loved UT like I  love UT.  There's a connection, but deep in his soul he wanted to beat them more than go to heaven.  It's the familiarity that breeds the contempt. He was 6 and 6 against UT (I might be counting David McWIlliam's year in that). That comes from the focused hate.    Click to expand...  It was a tad stronger than that.</t>
  </si>
  <si>
    <t>Jim, you are very correct about Spike loving UT.  If he would have had a shot at the UT job after David McWilliams, he would have taken it.  After his retirement, he was a guest a couple times on UT's sidelines.   Mika28 said:       He loved UT like I  love UT.  There's a connection, but deep in his soul he wanted to beat them more than go to heaven.  It's the familiarity that breeds the contempt. He was 6 and 6 against UT (I might be counting David McWIlliam's year in that). That comes from the focused hate.    Click to expand...  It was a tad stronger than that.</t>
  </si>
  <si>
    <t xml:space="preserve">  TechSpur said:       Jim, you are very correct about Spike loving UT.  If he would have had a shot at the UT job after David McWilliams, he would have taken it.  After his retirement, he was a guest a couple times on UT's sidelines.  It was a tad stronger than that.    Click to expand...  You don't think I'd take a job at UT too? Still hate them.   Maybe hate is the wrong word. He wanted to beat them more than anything. It's the familiarity. How about that?</t>
  </si>
  <si>
    <t>You don't think I'd take a job at UT too? Still hate them.   Maybe hate is the wrong word. He wanted to beat them more than anything. It's the familiarity. How about that?</t>
  </si>
  <si>
    <t>&lt;-end of game</t>
  </si>
  <si>
    <t>&lt;-game starts</t>
  </si>
  <si>
    <t>640-1030 - game time</t>
  </si>
  <si>
    <t>I’m in…</t>
  </si>
  <si>
    <t>Near perfect GameDay weather here at the tailgate.</t>
  </si>
  <si>
    <t>Time for a victory. Bowl eligibility bowl, let’s goooo!</t>
  </si>
  <si>
    <t xml:space="preserve">    Also @J. Ramirez feel free to sneak over there to the SEZ project and take more photos…</t>
  </si>
  <si>
    <t>Also @J. Ramirez feel free to sneak over there to the SEZ project and take more photos…</t>
  </si>
  <si>
    <t xml:space="preserve">  TechAdvisor said:       Near perfect GameDay weather here at the tailgate.    Click to expand...  Yup, beautiful day here. Went for about a four mile walk this morning to take it all in.</t>
  </si>
  <si>
    <t>Yup, beautiful day here. Went for about a four mile walk this morning to take it all in.</t>
  </si>
  <si>
    <t>ttuboat</t>
  </si>
  <si>
    <t>Bowl eligible today</t>
  </si>
  <si>
    <t>Today we sweep the leg   Kill UCF</t>
  </si>
  <si>
    <t>Today we sweep the leg Kill UCF</t>
  </si>
  <si>
    <t xml:space="preserve">    For those unaware, the steel has now reached across the entire SEZ and looks like sheets of metal are being laid down on the east end. It’s coming along</t>
  </si>
  <si>
    <t>For those unaware, the steel has now reached across the entire SEZ and looks like sheets of metal are being laid down on the east end. It’s coming along</t>
  </si>
  <si>
    <t>AngryPumpjack</t>
  </si>
  <si>
    <t>Let’s get bowl eligible today 😎👍.</t>
  </si>
  <si>
    <t xml:space="preserve">  J. Ramirez said:    View attachment 3651  For those unaware, the steel has now reached across the entire SEZ and looks like sheets of metal are being laid down on the east end. It’s coming along    Click to expand...  Kinda of amazing you’re going to have a very limited view of the IPF when the SEZ project is complete.</t>
  </si>
  <si>
    <t>Kinda of amazing you’re going to have a very limited view of the IPF when the SEZ project is complete.</t>
  </si>
  <si>
    <t>TraderRaider</t>
  </si>
  <si>
    <t xml:space="preserve">  J. Ramirez said:    View attachment 3651  For those unaware, the steel has now reached across the entire SEZ and looks like sheets of metal are being laid down on the east end. It’s coming along    Click to expand...  By far, the best picture taken of the SEZ project so far.   Thanks a lot.</t>
  </si>
  <si>
    <t>By far, the best picture taken of the SEZ project so far. Thanks a lot.</t>
  </si>
  <si>
    <t>Gino Garcia just sent two through the uprights from 56</t>
  </si>
  <si>
    <t xml:space="preserve">  Seems like a good sign.</t>
  </si>
  <si>
    <t>Seems like a good sign.</t>
  </si>
  <si>
    <t xml:space="preserve">  Froda said:     View embedded media    Seems like a good sign.    Click to expand...  He was clearly planning for the traditional 2:30 start.</t>
  </si>
  <si>
    <t>He was clearly planning for the traditional 2:30 start.</t>
  </si>
  <si>
    <t>RedRaider3920</t>
  </si>
  <si>
    <t xml:space="preserve">  TraderRaider said:       By far, the best picture taken of the SEZ project so far.   Thanks a lot.    Click to expand...   Agree.  Really helps seeing it to scale (for lack of better word).  Going to make the Jones feel a lot bigger and will definitely trap a lot of noise!</t>
  </si>
  <si>
    <t>Agree. Really helps seeing it to scale (for lack of better word). Going to make the Jones feel a lot bigger and will definitely trap a lot of noise!</t>
  </si>
  <si>
    <t>My body is ready.</t>
  </si>
  <si>
    <t>No Myles Price yet in warmups</t>
  </si>
  <si>
    <t>WR Myles Price not out with the punt returners.Been dealing with an ankle injury, early in the process but he's always out with this group.</t>
  </si>
  <si>
    <t>Price usually comes out with the punt returners but is not on the field as they come out</t>
  </si>
  <si>
    <t>Get Bowl Elgible Today,  Run it back to back to back, please LORD .  -     -LETS GOOOO, RED RAIDERS</t>
  </si>
  <si>
    <t>Get Bowl Elgible Today, Run it back to back to back, please LORD . - -LETS GOOOO, RED RAIDERS</t>
  </si>
  <si>
    <t>Mason Tharp is warming up</t>
  </si>
  <si>
    <t>False alarm, no Tyler Owens like we thought, took a second look and he’s not down there</t>
  </si>
  <si>
    <t>Should expect a look at Marcus Ramon-Edwards on special teams tonight, he’s wearing No. 16 to avoid a possible duplicate number situation with Im assuming Nehemiah Martinez</t>
  </si>
  <si>
    <t>Cole Spencer is dressed out and warming up</t>
  </si>
  <si>
    <t>Rest of the defense has hit the field for warmups, we’re not seeing Bryce Ramirez so far</t>
  </si>
  <si>
    <t>Not seeing Steve Linton as the team gets lined up for stretches</t>
  </si>
  <si>
    <t>Hopefully the second wave of students is coming in a little bit</t>
  </si>
  <si>
    <t xml:space="preserve">Let get ready to go bowling!   </t>
  </si>
  <si>
    <t>Let get ready to go bowling!</t>
  </si>
  <si>
    <t>Who is #23 warming up with the QBs?</t>
  </si>
  <si>
    <t>UpperDeckRaider</t>
  </si>
  <si>
    <t xml:space="preserve">  Froda said:     View embedded media    Seems like a good sign.    Click to expand...      </t>
  </si>
  <si>
    <t>No Linton, Bryce Ramirez, Tyler Owens or Myles Price.</t>
  </si>
  <si>
    <t xml:space="preserve">  twooth said:       Get Bowl Elgible Today,  Run it back to back, please LORD .  -     -LETS GOOOO, RED RAIDERS    Click to expand...  It’d be back to back to back.</t>
  </si>
  <si>
    <t>It’d be back to back to back.</t>
  </si>
  <si>
    <t xml:space="preserve">  J. Apodaca said:       No Linton, Bryce Ramirez, Tyler Owens or Myles Price.    Click to expand...  Might sound bad but Price is the only one I’m worried about</t>
  </si>
  <si>
    <t>Might sound bad but Price is the only one I’m worried about</t>
  </si>
  <si>
    <t>Jesiah Pierre and Ty Matthews were taking second team reps at inside linebacker.  Charles Esters was taking third string reps at that same spot, something to monitor in that ILB room.</t>
  </si>
  <si>
    <t>Jesiah Pierre and Ty Matthews were taking second team reps at inside linebacker. Charles Esters was taking third string reps at that same spot, something to monitor in that ILB room.</t>
  </si>
  <si>
    <t>Hollywood 08</t>
  </si>
  <si>
    <t xml:space="preserve">  J. Apodaca said:       No Linton, Bryce Ramirez, Tyler Owens or Myles Price.    Click to expand...  Good grief. I thought we were as close to healthy as we have been all year?</t>
  </si>
  <si>
    <t>Good grief. I thought we were as close to healthy as we have been all year?</t>
  </si>
  <si>
    <t xml:space="preserve">  Hollywood 08 said:       Good grief. I thought we were as close to healthy as we have been all year?    Click to expand...  It’s almost like the fans were lied to…again.</t>
  </si>
  <si>
    <t>It’s almost like the fans were lied to…again.</t>
  </si>
  <si>
    <t>Owens was literally carted off last week. If you thought he was gonna play, that’s a bit of a stretch.</t>
  </si>
  <si>
    <t>JP_1</t>
  </si>
  <si>
    <t>Adedire ready to go?</t>
  </si>
  <si>
    <t xml:space="preserve">              RedRaiderSports  -  Red Raiders without Price, Ramirez against Central Florida        The Red Raiders will be without key contributors against UCF Saturday night.          texastech.rivals.com          Injury report as we've seen it so far from the box.</t>
  </si>
  <si>
    <t>RedRaiderSports - Red Raiders without Price, Ramirez against Central Florida The Red Raiders will be without key contributors against UCF Saturday night. texastech.rivals.com Injury report as we've seen it so far from the box.</t>
  </si>
  <si>
    <t>Backup horse for the Masked Rider</t>
  </si>
  <si>
    <t>Linton was in street clothes for SR day</t>
  </si>
  <si>
    <t>Linton and Pierre were late additions to the senior day festivities, it seems. As is Nehemiah Martinez.</t>
  </si>
  <si>
    <t>Nehemiah Martinez taking part in senior night festivities, interesting, he's a junior.</t>
  </si>
  <si>
    <t>Owens in street clothes as well</t>
  </si>
  <si>
    <t>No Joseph Plunk.</t>
  </si>
  <si>
    <t>What are the odds Tahj comes back?  5-10%?</t>
  </si>
  <si>
    <t>What are the odds Tahj comes back? 5-10%?</t>
  </si>
  <si>
    <t>Sounds like it jumped to 31 senior night participants up from 23 according to the radio guys.</t>
  </si>
  <si>
    <t xml:space="preserve">  techsan111 said:       What are the odds Tahj comes back?  5-10%?    Click to expand...  Less than that</t>
  </si>
  <si>
    <t>Less than that</t>
  </si>
  <si>
    <t>Bryce Ramirez, Myles Price and Tyler Owens all OUT</t>
  </si>
  <si>
    <t xml:space="preserve">  Hollywood 08 said:       Good grief. I thought we were as close to healthy as we have been all year?    Click to expand...     Redraider3403 said:       It’s almost like the fans were lied to…again.    Click to expand...  With the exception of Linton, all those dudes got hurt last week.  Linton is a weird one as his injury was “back tightness”. With his late addition to the senior night festivities, you have to wonder if he decided to shut himself down for the year in anticipation of being done here.</t>
  </si>
  <si>
    <t>Redraider3403 said: It’s almost like the fans were lied to…again. Click to expand... With the exception of Linton, all those dudes got hurt last week. Linton is a weird one as his injury was “back tightness”. With his late addition to the senior night festivities, you have to wonder if he decided to shut himself down for the year in anticipation of being done here.</t>
  </si>
  <si>
    <t>Jacoby Jackson is not 100% but will play, might see Ty Buchanan.  They’re hoping to get Mason Tharp for about 20 snaps, per radio</t>
  </si>
  <si>
    <t>Jacoby Jackson is not 100% but will play, might see Ty Buchanan. They’re hoping to get Mason Tharp for about 20 snaps, per radio</t>
  </si>
  <si>
    <t xml:space="preserve">  techsan111 said:       What are the odds Tahj comes back?  5-10%?    Click to expand...  1.75%</t>
  </si>
  <si>
    <t>Josh Jung is bangin bertha tonight</t>
  </si>
  <si>
    <t>Any word on UCF injuries?</t>
  </si>
  <si>
    <t>Independence Bowl rep is in the house</t>
  </si>
  <si>
    <t xml:space="preserve">  mxraider said:       With the exception of Linton, all those dudes got hurt last week.  Linton is a weird one as his injury was “back tightness”. With his late addition to the senior night festivities, you have to wonder if he decided to shut himself down for the year in anticipation of being done here.    Click to expand...  Guess I missed when Price and Ramirez got hurt last week. Joey made it seem like in the press conference Linton would be back.</t>
  </si>
  <si>
    <t>Guess I missed when Price and Ramirez got hurt last week. Joey made it seem like in the press conference Linton would be back.</t>
  </si>
  <si>
    <t xml:space="preserve">  techsan111 said:       What are the odds Tahj comes back?  5-10%?    Click to expand...  0.0001% by all accounts.    PirateMatador said:       Any word on UCF injuries?    Click to expand...  As is our luck, UCF is 100% healthy.....maybe for the first time since the opening game of the 1993 season.</t>
  </si>
  <si>
    <t>0.0001% by all accounts. PirateMatador said: Any word on UCF injuries? Click to expand... As is our luck, UCF is 100% healthy.....maybe for the first time since the opening game of the 1993 season.</t>
  </si>
  <si>
    <t xml:space="preserve">  J. Ramirez said:       Josh Jung is bangin bertha tonight    Click to expand...   When he’s not bangin’ homers, he’s bangin Betha. That rules.</t>
  </si>
  <si>
    <t>When he’s not bangin’ homers, he’s bangin Betha. That rules.</t>
  </si>
  <si>
    <t>DWDJR</t>
  </si>
  <si>
    <t>Always good when you can follow up a replay of the 2022 CONCACAF Champions League final</t>
  </si>
  <si>
    <t>jreed1404</t>
  </si>
  <si>
    <t>Jesus we have got to have some of the worst injury luck.</t>
  </si>
  <si>
    <t>Do the announcers on FS2 have to pay to work?</t>
  </si>
  <si>
    <t>Tech has won the toss and elected to defer. Tech is now 10-2 in coin tosses this season.</t>
  </si>
  <si>
    <t xml:space="preserve">  J. Ramirez said:       Josh Jung is bangin bertha tonight    Click to expand...     </t>
  </si>
  <si>
    <t xml:space="preserve">  Hollywood 08 said:       Guess I missed when Price and Ramirez got hurt last week. Joey made it seem like in the press conference Linton would be back.    Click to expand...  If you believe a word that comes out of McGuire’s mouth in regards to injuries, that’s on you.</t>
  </si>
  <si>
    <t>If you believe a word that comes out of McGuire’s mouth in regards to injuries, that’s on you.</t>
  </si>
  <si>
    <t>Joey is apparently in his second year as Boise st head coach. Thats a new one.</t>
  </si>
  <si>
    <t>Never knew Joey was the head coach at Boise State lmao</t>
  </si>
  <si>
    <t>Anybody know what the score was @1:40 left in the 4th between Purdue &amp; Northwestern?</t>
  </si>
  <si>
    <t>MarkS&amp;C</t>
  </si>
  <si>
    <t>Any links? I don’t get FS2 unfortunately</t>
  </si>
  <si>
    <t>F*ck UCF.</t>
  </si>
  <si>
    <t xml:space="preserve">  Umm… how does something like this occur?  Boise State?</t>
  </si>
  <si>
    <t>Umm… how does something like this occur? Boise State?</t>
  </si>
  <si>
    <t>Stop playing our DB’s so far off DeRuyter. They’re already abusing it</t>
  </si>
  <si>
    <t>Won't get a single stop if they just execute short easy throws.</t>
  </si>
  <si>
    <t>Playing really soft coverage.</t>
  </si>
  <si>
    <t xml:space="preserve">  DoubleT1923 said:     View embedded media    Umm… how does something like this occur?  Boise State?    Click to expand...  High school kids run the production for FS2</t>
  </si>
  <si>
    <t>High school kids run the production for FS2</t>
  </si>
  <si>
    <t xml:space="preserve">  DoubleT1923 said:     View embedded media    Umm… how does something like this occur?  Boise State?    Click to expand...  FS2 &lt; ESPN3</t>
  </si>
  <si>
    <t>FS2 &lt; ESPN3</t>
  </si>
  <si>
    <t>Defense looking super…</t>
  </si>
  <si>
    <t>Opening drive defense couldn’t have been any more pathetic  UCF licking their lips at our soft ass pass coverage</t>
  </si>
  <si>
    <t>Opening drive defense couldn’t have been any more pathetic UCF licking their lips at our soft ass pass coverage</t>
  </si>
  <si>
    <t>Wow we look bad. Did they not watch film?</t>
  </si>
  <si>
    <t>Well that didn’t take too long</t>
  </si>
  <si>
    <t>Illegal forward pass???</t>
  </si>
  <si>
    <t>We suck so bad.  Offense going to have to have the game of its life or this will get ugly.</t>
  </si>
  <si>
    <t>We suck so bad. Offense going to have to have the game of its life or this will get ugly.</t>
  </si>
  <si>
    <t>Marched down the field doing whatever they wanted. Yikes.</t>
  </si>
  <si>
    <t>Well that was easy</t>
  </si>
  <si>
    <t>What is Dunlap doing there?</t>
  </si>
  <si>
    <t>cjraider3</t>
  </si>
  <si>
    <t>That run pass option is fantastic.</t>
  </si>
  <si>
    <t>There's absolutely no way you can tell me there's no illegal man down field on those two plays</t>
  </si>
  <si>
    <t>That was easy for UCF</t>
  </si>
  <si>
    <t>Lmfao defense getting cooked by a directional school from Florida</t>
  </si>
  <si>
    <t>interesting.</t>
  </si>
  <si>
    <t>Swiss cheese</t>
  </si>
  <si>
    <t>That was utterly pathetic</t>
  </si>
  <si>
    <t>That was masterful play calling by UCF. If Kittley ran a series like that you wouldn't hear a single complaint out of me.</t>
  </si>
  <si>
    <t>Come on now.</t>
  </si>
  <si>
    <t>pretty obviously his heels hit</t>
  </si>
  <si>
    <t>CumberlandBlues</t>
  </si>
  <si>
    <t>2 straight OL downfield 5 yards at pass .</t>
  </si>
  <si>
    <t>Yawn</t>
  </si>
  <si>
    <t>We are going to see that play all day long if we don’t defend it any better than we did the first 2 times.  😵‍💫</t>
  </si>
  <si>
    <t>We are going to see that play all day long if we don’t defend it any better than we did the first 2 times. 😵‍💫</t>
  </si>
  <si>
    <t>I’ve seen enough. We’re not gonna stop plumlee</t>
  </si>
  <si>
    <t>SilkAdams</t>
  </si>
  <si>
    <t>That offense looks damn good</t>
  </si>
  <si>
    <t>DeRuyter does a good job making changes at half... but it would be nice to not have changes to make sometimes.</t>
  </si>
  <si>
    <t>This game at the beginning of the season had me worried. A Malzahn offense can get out of hand quickly.</t>
  </si>
  <si>
    <t>the Plumlee to Hudson roll out TD is wiped.</t>
  </si>
  <si>
    <t>Plumlee looked close to LOS on that pass</t>
  </si>
  <si>
    <t xml:space="preserve">  TxTech08 said:       There's absolutely no way you can tell me there's no illegal man down field on those two plays    Click to expand...  Absolutely was - had an o lineman at the goal line - 4 yards downfield.</t>
  </si>
  <si>
    <t>Absolutely was - had an o lineman at the goal line - 4 yards downfield.</t>
  </si>
  <si>
    <t>What a stupid rule.</t>
  </si>
  <si>
    <t>This defense cant help but shit down their leg anytime a QB gets out of the pocket.</t>
  </si>
  <si>
    <t xml:space="preserve">  cjraider3 said:       That run pass option is fantastic.    Click to expand...  Kittley   </t>
  </si>
  <si>
    <t>Kittley</t>
  </si>
  <si>
    <t>Left heel touched ob</t>
  </si>
  <si>
    <t>Malcolm1990</t>
  </si>
  <si>
    <t>This QB is going to be a problem isn't he</t>
  </si>
  <si>
    <t>I’m gonna need DeRuyter and his crew to wake the fvck up. A peewee defense would’ve given UCF a tougher challenge on that drive</t>
  </si>
  <si>
    <t>That is an absolutely broken play concept wow</t>
  </si>
  <si>
    <t>Everyone’s gotta chill. Our offense has two amazing first drives most weeks and then does nothing after. Maybe they have their own Kittley</t>
  </si>
  <si>
    <t>KCAB</t>
  </si>
  <si>
    <t>Lineman downfield, WRs blocking 8 yards downfield while the ball is in the air. Ok.</t>
  </si>
  <si>
    <t xml:space="preserve">  Whiterock H0rn said:       Absolutely was - had an o lineman at the goal line - 4 yards downfield.    Click to expand...  Also two false starts not called on that drive.</t>
  </si>
  <si>
    <t>Also two false starts not called on that drive.</t>
  </si>
  <si>
    <t>We don’t have the offense to keep up with UCF…  Deyruter remains overrated.</t>
  </si>
  <si>
    <t>We don’t have the offense to keep up with UCF… Deyruter remains overrated.</t>
  </si>
  <si>
    <t>Just want to remind all of you of the UT “toe-heel” call.</t>
  </si>
  <si>
    <t>Gonna need 38+ to win this. We should feel great about that with our offense.</t>
  </si>
  <si>
    <t>Lol that is flat embarrassing. Not ready to play for the 500th time this year.</t>
  </si>
  <si>
    <t>Someone let DeRuyter and co. know the game started.</t>
  </si>
  <si>
    <t>huntcass</t>
  </si>
  <si>
    <t>Looks like they are going to score at will today… our offense better come out strong or this will be a long game</t>
  </si>
  <si>
    <t xml:space="preserve">Going to need Kittley to call a perfect game.    </t>
  </si>
  <si>
    <t>Going to need Kittley to call a perfect game.</t>
  </si>
  <si>
    <t xml:space="preserve">  mxraider said:       We don’t have the offense to keep up with UCF…  Deyruter remains overrated.    Click to expand...  Come on man. The defense is the only reason the team ever stands a chance.</t>
  </si>
  <si>
    <t>Come on man. The defense is the only reason the team ever stands a chance.</t>
  </si>
  <si>
    <t>This is going to be ugly isn't it</t>
  </si>
  <si>
    <t>Wildcat and QB scrambles meltdown our defense. CF clearly watched film.</t>
  </si>
  <si>
    <t>We better make some big adjustments or they are going to push our doo-doo in.</t>
  </si>
  <si>
    <t>Their offense does what our’s does not - give the defense something to think about, and make a decision.</t>
  </si>
  <si>
    <t>Was not expecting to see a read option into a downfield pass this week but it’s Malzahn so I guess that’s on me</t>
  </si>
  <si>
    <t>Senior day opening drive right there.    Pathetic.</t>
  </si>
  <si>
    <t>Senior day opening drive right there. Pathetic.</t>
  </si>
  <si>
    <t>tbp59</t>
  </si>
  <si>
    <t>sort of like ou last year</t>
  </si>
  <si>
    <t>some of the worst defense you’ll ever see</t>
  </si>
  <si>
    <t>I don’t see this defense getting more than 2 stops today…</t>
  </si>
  <si>
    <t>The team that scores first usually loses</t>
  </si>
  <si>
    <t>Hope the offense can keep up. UCF will score on us. A lot.</t>
  </si>
  <si>
    <t>That is what Mis-Direction, creativity, play action looks like</t>
  </si>
  <si>
    <t>Just gross man.  Literally zero defensive effort on that drive.</t>
  </si>
  <si>
    <t>Just gross man. Literally zero defensive effort on that drive.</t>
  </si>
  <si>
    <t>Remember when we were the dark horse to win the big 12? Now we’re down to a ****ing commuter school fighting and clawing for  6 wins to make a shitty bowl game.   This season sucks man.</t>
  </si>
  <si>
    <t>Remember when we were the dark horse to win the big 12? Now we’re down to a ****ing commuter school fighting and clawing for 6 wins to make a shitty bowl game. This season sucks man.</t>
  </si>
  <si>
    <t xml:space="preserve">  Used2BScooterTX said:       Hope the offense can keep up. UCF will score on us. A lot.    Click to expand...  Eh. DeRuyter makes good adjustments. My fear is the offense does zilch and the game is over by that point</t>
  </si>
  <si>
    <t>Eh. DeRuyter makes good adjustments. My fear is the offense does zilch and the game is over by that point</t>
  </si>
  <si>
    <t>We need to be ready to ram Brooks down their throats on this drive.</t>
  </si>
  <si>
    <t>Defense looks lost right now. Hope it’s just for this drive.    Also, why did we give a 5 yard cushion on that post route on 3rd down? Too easy as well.</t>
  </si>
  <si>
    <t>Defense looks lost right now. Hope it’s just for this drive. Also, why did we give a 5 yard cushion on that post route on 3rd down? Too easy as well.</t>
  </si>
  <si>
    <t>Defense out here thinking, “wait, we have 3 more weeks of practice in December if we win??”</t>
  </si>
  <si>
    <t>Not mad at starting at the 31</t>
  </si>
  <si>
    <t>That was way way too easy. A mobile QB faking the run and throwing it late is going to cause us problems today.  Defense has to figure it out quick to keep us in tne game.</t>
  </si>
  <si>
    <t>That was way way too easy. A mobile QB faking the run and throwing it late is going to cause us problems today. Defense has to figure it out quick to keep us in tne game.</t>
  </si>
  <si>
    <t>Time to dial up some blitzes and take some chances on defense.</t>
  </si>
  <si>
    <t>Rodriquez looked terrible in that series,terrible!</t>
  </si>
  <si>
    <t xml:space="preserve">  CactusOnTheBrazos said:       Wildcat and QB scrambles meltdown our defense. CF clearly watched film.    Click to expand...  That was a complaint of UO fans two seasons ago about DeRuyter.</t>
  </si>
  <si>
    <t>That was a complaint of UO fans two seasons ago about DeRuyter.</t>
  </si>
  <si>
    <t>Morton we healthy now?</t>
  </si>
  <si>
    <t>There we go.</t>
  </si>
  <si>
    <t>Throwing down the field?? What??</t>
  </si>
  <si>
    <t>Omg what a ball</t>
  </si>
  <si>
    <t>00raider</t>
  </si>
  <si>
    <t>D needs to play less conservative.  Hate playing safeties 15-20 from LOS</t>
  </si>
  <si>
    <t>D needs to play less conservative. Hate playing safeties 15-20 from LOS</t>
  </si>
  <si>
    <t>Xavier White is our best receiver and it’s been criminal how little we’ve gotten him involved this year.</t>
  </si>
  <si>
    <t>Morton’s passes seem to have a little more zip today.</t>
  </si>
  <si>
    <t>Hope I don't jinx this but what a good first drive!</t>
  </si>
  <si>
    <t>Tech run game vs UCF run defense graded as one of the biggest mismatches of the weekend and Kittley comes out with the air raid</t>
  </si>
  <si>
    <t>Wait WTF is this?  That ball is humming.</t>
  </si>
  <si>
    <t>Wait WTF is this? That ball is humming.</t>
  </si>
  <si>
    <t>Lol</t>
  </si>
  <si>
    <t>The production value on fs2 is awful. Idk why it annoys me so much.</t>
  </si>
  <si>
    <t>Brooks missed the hole on that 3rd down run..... if he takes b gap and lowers his head it is a first down..  Ugh.. .terrible...</t>
  </si>
  <si>
    <t>Brooks missed the hole on that 3rd down run..... if he takes b gap and lowers his head it is a first down.. Ugh.. .terrible...</t>
  </si>
  <si>
    <t>FS2 got the B team running this broadcast.</t>
  </si>
  <si>
    <t>Really anticlimactic way for that drive to end</t>
  </si>
  <si>
    <t>Analytics man 🤣🤣🤣🤣</t>
  </si>
  <si>
    <t>Naturally we get no points out of it.</t>
  </si>
  <si>
    <t>this team is utter trash</t>
  </si>
  <si>
    <t>Great 4th down call</t>
  </si>
  <si>
    <t>Oh God, this game’s going to hurt. Isn’t it?</t>
  </si>
  <si>
    <t>Kittley sucks on 4th down calls</t>
  </si>
  <si>
    <t>so stupid</t>
  </si>
  <si>
    <t>You have the best RB in the conference and you run that shit on 4th and 1?</t>
  </si>
  <si>
    <t>kick the god damn FG</t>
  </si>
  <si>
    <t>So freaking stupid.</t>
  </si>
  <si>
    <t>Our coaches are absolute morons.</t>
  </si>
  <si>
    <t>Awesome. Just awesome. One run for Tahj.</t>
  </si>
  <si>
    <t xml:space="preserve">  redraider2007 said:       Analytics man 🤣🤣🤣🤣    Click to expand...  That’s a dumb one to criticize. FGs aren’t gonna win this game.</t>
  </si>
  <si>
    <t>That’s a dumb one to criticize. FGs aren’t gonna win this game.</t>
  </si>
  <si>
    <t>brooks made a terrible read on that run…  Great job getting points on the board Tech.</t>
  </si>
  <si>
    <t>brooks made a terrible read on that run… Great job getting points on the board Tech.</t>
  </si>
  <si>
    <t>take the fvcking points, Joey</t>
  </si>
  <si>
    <t>14-0 here and it’s curtains  Watching this team is just freaking brutal</t>
  </si>
  <si>
    <t>14-0 here and it’s curtains Watching this team is just freaking brutal</t>
  </si>
  <si>
    <t xml:space="preserve">  Time To Win said:       Kittley sucks    Click to expand...  </t>
  </si>
  <si>
    <t>4th down, another defensive end goes unblocked.  It happens all the time. What are we teaching?</t>
  </si>
  <si>
    <t>4th down, another defensive end goes unblocked. It happens all the time. What are we teaching?</t>
  </si>
  <si>
    <t>I’ve never seen a more predictable offense in my entire life.</t>
  </si>
  <si>
    <t>ConjugalVisits</t>
  </si>
  <si>
    <t>Lets just run that FG unit out now before something bad happens. (I keed)</t>
  </si>
  <si>
    <t>Two guys wide open, and the ball is batted down.</t>
  </si>
  <si>
    <t>Holy shit this is going to get fvcking ugly</t>
  </si>
  <si>
    <t>Can we fire Kittley if we score &lt;20?</t>
  </si>
  <si>
    <t>Lol a Zach Kittley special.</t>
  </si>
  <si>
    <t>Well being down 14-0 won’t be fun.  It was fun thinking a bowl game was possible.</t>
  </si>
  <si>
    <t>Well being down 14-0 won’t be fun. It was fun thinking a bowl game was possible.</t>
  </si>
  <si>
    <t>Mustang Power</t>
  </si>
  <si>
    <t>**** THE **** OFF KITTLEY</t>
  </si>
  <si>
    <t>Blown opportunity.  Tech shoots itself in the foot.</t>
  </si>
  <si>
    <t>Blown opportunity. Tech shoots itself in the foot.</t>
  </si>
  <si>
    <t>4th and short with one of the best RB’s in the conference? Let’s throw.</t>
  </si>
  <si>
    <t>I think we will be able to put points on this team but I didn't love that 4th down call at all. I hate how quickly Kittley gives up on the run and doubt they would have stopped us twice at that distance.</t>
  </si>
  <si>
    <t>Man, they sure make it hard to defend them sometimes.</t>
  </si>
  <si>
    <t>Take the points. That will come back to bite us</t>
  </si>
  <si>
    <t>Why not run the tush push there? Sheesh.</t>
  </si>
  <si>
    <t xml:space="preserve">  Time To Win said:       Kittley sucks on 4th down calls    Click to expand...  Receiver was open for a first down. QB threw it into swinging arms.</t>
  </si>
  <si>
    <t>Receiver was open for a first down. QB threw it into swinging arms.</t>
  </si>
  <si>
    <t>RedRaider2014</t>
  </si>
  <si>
    <t>Someone hold me</t>
  </si>
  <si>
    <t xml:space="preserve">  ttuboat said:       That’s a dumb one to criticize. FGs aren’t gonna win this game.    Click to expand...  If the defense doesn’t stop sucking balls you’re right</t>
  </si>
  <si>
    <t>If the defense doesn’t stop sucking balls you’re right</t>
  </si>
  <si>
    <t xml:space="preserve">Kittley before every game:    </t>
  </si>
  <si>
    <t>Kittley before every game:</t>
  </si>
  <si>
    <t>My god. That’s an absolutely easy call to go for that on 4th and 1. Play call wasn’t bad at all either. Back to being soft as shit from everyone here</t>
  </si>
  <si>
    <t xml:space="preserve">  Centex48 said:       Oh God, this game’s going to hurt. Isn’t it?    Click to expand...     </t>
  </si>
  <si>
    <t>Kittley loves being down on the scoreboard because then he can justify not giving Tahj carries.</t>
  </si>
  <si>
    <t xml:space="preserve">  NoGood1989 said:       kick the god damn FG    Click to expand...     Bluefalcon69 said:       take the fvcking points, Joey    Click to expand...  Nah. That makes too much sense. Analytics, guys!</t>
  </si>
  <si>
    <t>Bluefalcon69 said: take the fvcking points, Joey Click to expand... Nah. That makes too much sense. Analytics, guys!</t>
  </si>
  <si>
    <t>We’re at a point we have to beg and pray the defense scores, and they have done that all year.</t>
  </si>
  <si>
    <t>We aren’t blaming the coaches on that. We are blaming Brooks for dancing on third down. Going for it was the correct decision. Maybe we could have ran it again but whatever. He was open for 6.</t>
  </si>
  <si>
    <t>Our coaches make absolute moronic decisions.</t>
  </si>
  <si>
    <t xml:space="preserve">  AustinRaider6 said:       I’ve never seen a more predictable offense in my entire life.    Click to expand...  This is the most common statement said by any fan who has no idea what they are talking about.   Predictable would’ve been running it with Brooks. That was not a predictable play call.</t>
  </si>
  <si>
    <t>This is the most common statement said by any fan who has no idea what they are talking about. Predictable would’ve been running it with Brooks. That was not a predictable play call.</t>
  </si>
  <si>
    <t>That had nothing to do with kittley. Brooks ran around the end for some reason. Then a good play made. Guys were wide open.</t>
  </si>
  <si>
    <t xml:space="preserve">  ttuboat said:       That’s a dumb one to criticize. FGs aren’t gonna win this game.    Click to expand...  It was one drive for UCF. You take the points</t>
  </si>
  <si>
    <t>It was one drive for UCF. You take the points</t>
  </si>
  <si>
    <t>Banks is going to be a dude!</t>
  </si>
  <si>
    <t>Turnover time!</t>
  </si>
  <si>
    <t xml:space="preserve">  Whiterock H0rn said:       Two guys wide open, and the ball is batted down.    Click to expand...   Wonder how well Morton sees the field. He seems to lock in on his 1st option.</t>
  </si>
  <si>
    <t>Wonder how well Morton sees the field. He seems to lock in on his 1st option.</t>
  </si>
  <si>
    <t>Nice job spy</t>
  </si>
  <si>
    <t>Running QBs man.</t>
  </si>
  <si>
    <t>kdixon81</t>
  </si>
  <si>
    <t>I just can’t get behind not taking points early in the game.  Stupid</t>
  </si>
  <si>
    <t>I just can’t get behind not taking points early in the game. Stupid</t>
  </si>
  <si>
    <t>Linebacker has got to break down and make that tackle....</t>
  </si>
  <si>
    <t>Wtf was Rodriquez doing</t>
  </si>
  <si>
    <t>raiderade1180</t>
  </si>
  <si>
    <t>Our defense is going to have their hands full today</t>
  </si>
  <si>
    <t>#10 with the worst angle ever letting UCF QB run for a 1st.  We’re about to get blown out. The defense has no showed here.</t>
  </si>
  <si>
    <t>#10 with the worst angle ever letting UCF QB run for a 1st. We’re about to get blown out. The defense has no showed here.</t>
  </si>
  <si>
    <t>Roberts was buns there</t>
  </si>
  <si>
    <t>This game is over</t>
  </si>
  <si>
    <t>They weren't even lined up on the 4th. If we run it, we get it.</t>
  </si>
  <si>
    <t>Anything they want whenever they want it. They are going to run for 300 yards.</t>
  </si>
  <si>
    <t>We need more athletic linebackers. we got dudes being blocked 10 yards down field this is ridiculous.</t>
  </si>
  <si>
    <t>You know the saying “styles make fights”? This style is our Achilles heel.</t>
  </si>
  <si>
    <t>Over pursuit and we miss a tackle. Why cant this staff fix that?</t>
  </si>
  <si>
    <t>Our defense looks like complete shit thus far.</t>
  </si>
  <si>
    <t>wreckedraider07</t>
  </si>
  <si>
    <t>Gonna get out ass blown off here today it would appear</t>
  </si>
  <si>
    <t xml:space="preserve">  OGRaiderRed said:       It was one drive for UCF. You take the points    Click to expand...  Nah</t>
  </si>
  <si>
    <t>Nah</t>
  </si>
  <si>
    <t>Plumlee going nuclear today</t>
  </si>
  <si>
    <t>I’m so envious of Malzahn &amp; Plumlee’s offense.</t>
  </si>
  <si>
    <t>aybuddy777</t>
  </si>
  <si>
    <t>They look so much faster than us. Our angles are awful.</t>
  </si>
  <si>
    <t>Man I feel like we dodged a DPI there but I’ll take it</t>
  </si>
  <si>
    <t>I want to thank their coaches for not running on second down.... or third.</t>
  </si>
  <si>
    <t>Xavier White returning punts tonight in Price’s absence it seems</t>
  </si>
  <si>
    <t>Luckily they Kittley’ed that drive.</t>
  </si>
  <si>
    <t>We’re fine. One terrible angle by Rodriguez that series but we won every other snap.   Now go score.</t>
  </si>
  <si>
    <t>We’re fine. One terrible angle by Rodriguez that series but we won every other snap. Now go score.</t>
  </si>
  <si>
    <t>Defense holds! Let's gooooo!</t>
  </si>
  <si>
    <t>Lucky the guy dropped it.</t>
  </si>
  <si>
    <t>Lucky no PI</t>
  </si>
  <si>
    <t>Dunlap breaks up a vertical route on a 3rd &amp; 8 and Tech gets off the field. Punt rolls out at the TTU 18.UCF 7 | TTU 0 1Q 7:16</t>
  </si>
  <si>
    <t xml:space="preserve">  Guardians4312 said:       My god. That’s an absolutely easy call to go for that on 4th and 1. Play call wasn’t bad at all either. Back to being soft as shit from everyone here    Click to expand...  Lol stop shilling my man.    Everyone in the entire world knew a run was coming on 3rd down.  When we lined up in the same formation on 4th down everyone also knew “hmm they probably won’t run the same play twice in a row, right after that got stuffed.  Watch the fake”. And sure enough.    Those two play calls were so predictable a person following the game in braille would have known they were coming.</t>
  </si>
  <si>
    <t>Lol stop shilling my man. Everyone in the entire world knew a run was coming on 3rd down. When we lined up in the same formation on 4th down everyone also knew “hmm they probably won’t run the same play twice in a row, right after that got stuffed. Watch the fake”. And sure enough. Those two play calls were so predictable a person following the game in braille would have known they were coming.</t>
  </si>
  <si>
    <t>UCF sucks.</t>
  </si>
  <si>
    <t>Is a blind dog operating this camera lmao</t>
  </si>
  <si>
    <t xml:space="preserve">  aybuddy777 said:       They look so much faster than us. Our angles are awful.    Click to expand...  We aren’t a fast team, at all.</t>
  </si>
  <si>
    <t>We aren’t a fast team, at all.</t>
  </si>
  <si>
    <t xml:space="preserve">  ttuboat said:       Man I feel like we dodged a DPI there but I’ll take it    Click to expand...  That would have been SUPER soft.... a better receiver makes the play.</t>
  </si>
  <si>
    <t>That would have been SUPER soft.... a better receiver makes the play.</t>
  </si>
  <si>
    <t>Props to the defense for bailing out Joey and Zach’s ignorance.</t>
  </si>
  <si>
    <t xml:space="preserve">  Guardians4312 said:       This is the most common statement said by any fan who has no idea what they are talking about.  Predictable would’ve been running it with Brooks. That was not a predictable play call.    Click to expand...  See my above post.  Stop shilling for kittley man.  It looks bad.  Everyone knew we weren’t about to run that play twice in a row after it got stuffed, and to watch the fake.  Your post is pure gibberish.</t>
  </si>
  <si>
    <t>See my above post. Stop shilling for kittley man. It looks bad. Everyone knew we weren’t about to run that play twice in a row after it got stuffed, and to watch the fake. Your post is pure gibberish.</t>
  </si>
  <si>
    <t xml:space="preserve">  aybuddy777 said:       They look so much faster than us. Our angles are awful.    Click to expand...  They have some speed at receiver. I know it's fun to dog on them as a directional school, but they have some talent coming in next year at WR if memory serves correct. I believe at one time they had higher rated skill players than UF.</t>
  </si>
  <si>
    <t>They have some speed at receiver. I know it's fun to dog on them as a directional school, but they have some talent coming in next year at WR if memory serves correct. I believe at one time they had higher rated skill players than UF.</t>
  </si>
  <si>
    <t xml:space="preserve">  ttuboat said:       Man I feel like we dodged a DPI there but I’ll take it    Click to expand...  Our corners refuse to play the ball. They just face guard &amp; hold, and then celebrate if they’re lucky enough not to get called.</t>
  </si>
  <si>
    <t>Our corners refuse to play the ball. They just face guard &amp; hold, and then celebrate if they’re lucky enough not to get called.</t>
  </si>
  <si>
    <t xml:space="preserve">  chaseallen_44 said:       Is a blind dog operating this camera lmao    Click to expand...  Intern</t>
  </si>
  <si>
    <t>Intern</t>
  </si>
  <si>
    <t xml:space="preserve">  JustinH2006 said:       They have some speed at receiver. I know it's fun to dog on them as a directional school, but they have some talent coming in next year at WR if memory serves correct. I believe at one time they had higher rated skill players than UF.    Click to expand...  Like it or not, UCF is about to be a really good program.  Like contender in the Big 12 good.</t>
  </si>
  <si>
    <t>Like it or not, UCF is about to be a really good program. Like contender in the Big 12 good.</t>
  </si>
  <si>
    <t>Ok, let's settle down... settle into this game... and go score a TD. Make them show they can stop Brooks this time.. .he isn't going to hit the wrong hole most of the time.</t>
  </si>
  <si>
    <t xml:space="preserve">  mxraider said:       We aren’t a fast team, at all.    Click to expand...  Fastest class in the nation - JM  Better hurry and grow up fast…</t>
  </si>
  <si>
    <t>Fastest class in the nation - JM Better hurry and grow up fast…</t>
  </si>
  <si>
    <t>I’m not sure why some of you folks watch these game. No joy ever.</t>
  </si>
  <si>
    <t xml:space="preserve">  mxraider said:       We aren’t a fast team, at all.    Click to expand...  And the fans were told all offseason that the team is much faster. I’ve never seen a staff gaslight a fanbase so hard.</t>
  </si>
  <si>
    <t>And the fans were told all offseason that the team is much faster. I’ve never seen a staff gaslight a fanbase so hard.</t>
  </si>
  <si>
    <t xml:space="preserve">  wreckedraider07 said:       Fastest team we’ve had - JM    Click to expand...  I’m the fastest person in my house and would probably run a 10.2 40 if I didn’t blow a hammy in the process.  We’ve be unathletic for a long time.</t>
  </si>
  <si>
    <t>I’m the fastest person in my house and would probably run a 10.2 40 if I didn’t blow a hammy in the process. We’ve be unathletic for a long time.</t>
  </si>
  <si>
    <t>Tahj!!!!</t>
  </si>
  <si>
    <t>Brooks just said “hey Kittley, this is why you give me the fvcking ball”</t>
  </si>
  <si>
    <t xml:space="preserve">  CactusOnTheBrazos said:       Props to the defense for bailing out Joey and Zach’s ignorance.    Click to expand...  They have done it all year. Folks complaining about the D are ridiculous.</t>
  </si>
  <si>
    <t>They have done it all year. Folks complaining about the D are ridiculous.</t>
  </si>
  <si>
    <t>WHy can't our damn right tackle be ready for the play....</t>
  </si>
  <si>
    <t>Can we stop with the tempo crap</t>
  </si>
  <si>
    <t>Thank you Tahj</t>
  </si>
  <si>
    <t>It could be 7-3 with the ball in our hands on our side of the 50… but our coach likes to play games.</t>
  </si>
  <si>
    <t>Why do we run hurry up? When does it ever work and not result in 2nd &amp; long?</t>
  </si>
  <si>
    <t>Brooks is obviously great but I look forward to having the speed to make that 6.</t>
  </si>
  <si>
    <t xml:space="preserve">  AustinRaider6 said:       See my above post.  Stop shilling for kittley man.  It looks bad.  Everyone knew we weren’t about to run that play twice in a row after it got stuffed, and to watch the fake.  Your post is pure gibberish.    Click to expand...  Not shilling whatsoever. Every fan thinks they would’ve made the right call cause they have hindsight. It’s just sad. I’ve been critical of him too but that wasn’t a predictable play call.</t>
  </si>
  <si>
    <t>Not shilling whatsoever. Every fan thinks they would’ve made the right call cause they have hindsight. It’s just sad. I’ve been critical of him too but that wasn’t a predictable play call.</t>
  </si>
  <si>
    <t>46 yard run and then we hurry up offense to give it to the tired guy who just ran… why?</t>
  </si>
  <si>
    <t>Not sure I’d hand off to Tahj immediately after a 50 yard run…</t>
  </si>
  <si>
    <t>Hurry up and waste first down!!</t>
  </si>
  <si>
    <t>why run hurry up after that brooks run and lose yardage due to wrong play call</t>
  </si>
  <si>
    <t>Now hurrying to the line and handing it to a guy after a 45 yard run is not smart. Hate when teams do that.</t>
  </si>
  <si>
    <t>Ouch…can’t drop that Xavier.</t>
  </si>
  <si>
    <t>Great pass... terrible drop.</t>
  </si>
  <si>
    <t>damn white</t>
  </si>
  <si>
    <t>Big drop.</t>
  </si>
  <si>
    <t>alamoraider</t>
  </si>
  <si>
    <t>Why do we run the same hurry up play every time after a big play?</t>
  </si>
  <si>
    <t>So hard to watch</t>
  </si>
  <si>
    <t>Analytics!</t>
  </si>
  <si>
    <t xml:space="preserve">  Centex48 said:       46 yard run and then we hurry up offense to give it to the tired guy who just ran… why?    Click to expand...  Because Kittley and McGuire are dopes. Full stop.</t>
  </si>
  <si>
    <t>Because Kittley and McGuire are dopes. Full stop.</t>
  </si>
  <si>
    <t>Why the **** are we throwing short of the sticks on 4th and 4?</t>
  </si>
  <si>
    <t>4th and 4, throw a 2 yard pass…LOL.</t>
  </si>
  <si>
    <t>Morton looks noticeably different. Ball is humming. Brooks cost the first drive. Xavier cost the second. These two drives weren’t on Morton or Kittley.</t>
  </si>
  <si>
    <t>that was one of the fourth down calls ever</t>
  </si>
  <si>
    <t>These 4th down play calls are awful.</t>
  </si>
  <si>
    <t>2 yard pass on 4th and 4. Brilliant!</t>
  </si>
  <si>
    <t>2 yd route on 4th and 4. That is plain stupid.</t>
  </si>
  <si>
    <t>That play call on 4th was complete shit.</t>
  </si>
  <si>
    <t>Sigh.</t>
  </si>
  <si>
    <t>What the hell was that Morton?   You can't decide where you are throwing on 4th down before the play is snapped.   Ugh.</t>
  </si>
  <si>
    <t>What the hell was that Morton? You can't decide where you are throwing on 4th down before the play is snapped. Ugh.</t>
  </si>
  <si>
    <t>Stupid play call and even dumber pass short of the first down anyways.</t>
  </si>
  <si>
    <t>Now THAT is a bad play call on 4th down</t>
  </si>
  <si>
    <t>Idk why you throw it 2 yards in 4th and 4.</t>
  </si>
  <si>
    <t>Gotdam we suck at converting 3rd and 4th downs.</t>
  </si>
  <si>
    <t>just an astonishingly bad play, call, even with a catch it’s turnover on down</t>
  </si>
  <si>
    <t>Horrendous play calls. What a joke. Not even trying.</t>
  </si>
  <si>
    <t>Wow ….. making it easy for CF  Take the points</t>
  </si>
  <si>
    <t>Wow ….. making it easy for CF Take the points</t>
  </si>
  <si>
    <t xml:space="preserve">  Techbassn said:       Can we stop with the tempo crap    Click to expand...   Came to post this.  So often we hurry so much that we have OL busts that kills the play and wastes a down.  I would love to see the success/fail rate of those rushed plays.</t>
  </si>
  <si>
    <t>Came to post this. So often we hurry so much that we have OL busts that kills the play and wastes a down. I would love to see the success/fail rate of those rushed plays.</t>
  </si>
  <si>
    <t>Pass well short of the sticks on 4th.   Guys take in the beauty of how incompetent highly paid, highly thought of people can truly be</t>
  </si>
  <si>
    <t>Pass well short of the sticks on 4th. Guys take in the beauty of how incompetent highly paid, highly thought of people can truly be</t>
  </si>
  <si>
    <t>Don’t waste first down and that’s a different drive. Kittley AND McGuire are not good coaches.</t>
  </si>
  <si>
    <t>Through 2 drives each, we have more yards than UCF and also two turnovers on down. Unreal 😂</t>
  </si>
  <si>
    <t>Somebody tell coach we have a placekicker</t>
  </si>
  <si>
    <t>Juice needs to call plays that was beyond stupid.</t>
  </si>
  <si>
    <t>Blame Kittley all you want but outside of Brooks these players just don't make plays.</t>
  </si>
  <si>
    <t>White, of all people, messing that drive up is crazy</t>
  </si>
  <si>
    <t>Well this isn’t going well</t>
  </si>
  <si>
    <t>That wasn’t even going to make the LTG!!! Stupid call</t>
  </si>
  <si>
    <t xml:space="preserve">  Centex48 said:       46 yard run and then we hurry up offense to give it to the tired guy who just ran… why?    Click to expand...  Amateur hour</t>
  </si>
  <si>
    <t>Amateur hour</t>
  </si>
  <si>
    <t>We really ran a 2 yard slant on 4th and 4 😂</t>
  </si>
  <si>
    <t>Defense needs to get a turnover. Play calls are questionable</t>
  </si>
  <si>
    <t>That one wasn’t a bad call to go for it. Just horrible play call &amp; execution.</t>
  </si>
  <si>
    <t>Zach Kittley is ****ing terrible.  What the ****.</t>
  </si>
  <si>
    <t>Zach Kittley is ****ing terrible. What the ****.</t>
  </si>
  <si>
    <t>i would literally do anything to have zach kittley quit his job at halftime</t>
  </si>
  <si>
    <t>Again. Player execution failed that drive. Unfortunate drop by White.</t>
  </si>
  <si>
    <t>F this decision making.</t>
  </si>
  <si>
    <t>ringo</t>
  </si>
  <si>
    <t>6 pts off the board</t>
  </si>
  <si>
    <t xml:space="preserve">That play call was quite possibly the worst of the year.  </t>
  </si>
  <si>
    <t>That play call was quite possibly the worst of the year.</t>
  </si>
  <si>
    <t>RaiderRedTTU</t>
  </si>
  <si>
    <t>Did analytics tell us to run a route 2 yards short of the first down marker in fourth down?</t>
  </si>
  <si>
    <t>What a dumba** play.   Didn’t even pass it past the line of scrimmage!</t>
  </si>
  <si>
    <t>What a dumba** play. Didn’t even pass it past the line of scrimmage!</t>
  </si>
  <si>
    <t xml:space="preserve">throwing the ball 3 yards short of the line to gain and into double coverage on 4th and 4 is so perfect.    </t>
  </si>
  <si>
    <t>throwing the ball 3 yards short of the line to gain and into double coverage on 4th and 4 is so perfect.</t>
  </si>
  <si>
    <t>That was a really bad route by Bradley</t>
  </si>
  <si>
    <t>Can we please take the damn points.</t>
  </si>
  <si>
    <t>White fricking drops it and then Morton with a stupid throw that had zero chance of a first down. Mistakes, mistakes, mistakes.</t>
  </si>
  <si>
    <t>not sure why any Top RB prospect would want to come play for Kittley.</t>
  </si>
  <si>
    <t>Should be 7-6, but analytics.</t>
  </si>
  <si>
    <t>Juice needs to go with Kittley. WR’s have struggled to get open all year, they’ve dropped a ridiculous amount of balls, they are slow, and they have poor awareness when the QB is scrambling.</t>
  </si>
  <si>
    <t>Did Kittley forget it was 4th down? Your routes need to at least be past the marker unless it’s quick throw.</t>
  </si>
  <si>
    <t xml:space="preserve">  NYRaider said:       Why the **** are we throwing short of the sticks on 4th and 4?    Click to expand...  100000% and that is coaching!</t>
  </si>
  <si>
    <t>100000% and that is coaching!</t>
  </si>
  <si>
    <t>The first down handoff to Tahj not 20 seconds after he had just went for 50 was also hilariously dumb.</t>
  </si>
  <si>
    <t xml:space="preserve">  alamoraider said:       Why do we run the same hurry up play every time after a big play?    Click to expand...  because we have the same terrible coaches</t>
  </si>
  <si>
    <t>because we have the same terrible coaches</t>
  </si>
  <si>
    <t xml:space="preserve">  Froda said:       Again. Player execution failed that drive. Unfortunate drop by White.    Click to expand...  You still need to take the points.</t>
  </si>
  <si>
    <t>You still need to take the points.</t>
  </si>
  <si>
    <t>Run your route to the f***ing 1st down marker you idiot, it was way short route. Been doing this chit all year.</t>
  </si>
  <si>
    <t>We are playing great. Offense is gonna start scoring soon.</t>
  </si>
  <si>
    <t xml:space="preserve">  Centex48 said:       46 yard run and then we hurry up offense to give it to the tired guy who just ran… why?    Click to expand...  If we pick up to many yards on 1st down, then it's too hard to get to 4-and-makeable.    </t>
  </si>
  <si>
    <t>If we pick up to many yards on 1st down, then it's too hard to get to 4-and-makeable.</t>
  </si>
  <si>
    <t xml:space="preserve">  Guardians4312 said:       Not shilling whatsoever. Every fan thinks they would’ve made the right call cause they have hindsight. It’s just sad. I’ve been critical of him too but that wasn’t a predictable play call.    Click to expand...  There’s a difference between myself thinking I could do better than Kittley, and believing Kittley is not doing a good job.</t>
  </si>
  <si>
    <t>There’s a difference between myself thinking I could do better than Kittley, and believing Kittley is not doing a good job.</t>
  </si>
  <si>
    <t>The hurry up and get stuffed for no gain or a loss on 1st down after a big play never seems to f’n work.  Never</t>
  </si>
  <si>
    <t>The hurry up and get stuffed for no gain or a loss on 1st down after a big play never seems to f’n work. Never</t>
  </si>
  <si>
    <t>Mtterrell</t>
  </si>
  <si>
    <t>It’s more infuriating to watch the abysmal play calling in person.  Fml</t>
  </si>
  <si>
    <t>It’s more infuriating to watch the abysmal play calling in person. Fml</t>
  </si>
  <si>
    <t>Has anyone commented on the 4th down play calling yet?</t>
  </si>
  <si>
    <t>I’m honestly ready for this season to just be over</t>
  </si>
  <si>
    <t>Double potato between Kittley and Morton there</t>
  </si>
  <si>
    <t>2 field goals…score 7-6.</t>
  </si>
  <si>
    <t>What the f*** kind of play is that? On 4th down?</t>
  </si>
  <si>
    <t xml:space="preserve">This offense is   </t>
  </si>
  <si>
    <t>This offense is</t>
  </si>
  <si>
    <t>Offensive coaching not getting any better.</t>
  </si>
  <si>
    <t>I am ready to crawl into a hole now.</t>
  </si>
  <si>
    <t>MrLobster420</t>
  </si>
  <si>
    <t>I'm not doing this to myself.</t>
  </si>
  <si>
    <t xml:space="preserve">  MacRed said:       Like it or not, UCF is about to be a really good program.  Like contender in the Big 12 good.    Click to expand...   I agree. They’re the best addition to the conference.   They’ll be in the running most years IMO</t>
  </si>
  <si>
    <t>I agree. They’re the best addition to the conference. They’ll be in the running most years IMO</t>
  </si>
  <si>
    <t xml:space="preserve">  SwampRayder said:       Don’t waste first down and that’s a different drive. Kittley AND McGuire are not good coaches.    Click to expand...  Remind me how either of those guys missed the gap on the first drive or dropped the pass on the 2nd?</t>
  </si>
  <si>
    <t>Remind me how either of those guys missed the gap on the first drive or dropped the pass on the 2nd?</t>
  </si>
  <si>
    <t>I see Joey forgot to bring his brain today.  We should have 6 points.  Instead he believes in wonderkid who fails miserably</t>
  </si>
  <si>
    <t>I see Joey forgot to bring his brain today. We should have 6 points. Instead he believes in wonderkid who fails miserably</t>
  </si>
  <si>
    <t xml:space="preserve">  TechRocks said:       White fricking drops it and then Morton with a stupid throw that had zero chance of a first down. Mistakes, mistakes, mistakes.    Click to expand...  Falls on the staff for failing to correct these reoccurring issues.</t>
  </si>
  <si>
    <t>Falls on the staff for failing to correct these reoccurring issues.</t>
  </si>
  <si>
    <t>Don’t worry, yall, one day our players will be so much better than the competition that all these terrible coaching decisions won’t even matter</t>
  </si>
  <si>
    <t xml:space="preserve">  techsan111 said:       We really ran a 2 yard slant on 4th and 4 😂    Click to expand...  Was it even a slant? Looked like it could have been a curl which is even worse.</t>
  </si>
  <si>
    <t>Was it even a slant? Looked like it could have been a curl which is even worse.</t>
  </si>
  <si>
    <t>TheSunshineScooter</t>
  </si>
  <si>
    <t>Bowl eligibility is overrated.</t>
  </si>
  <si>
    <t>bscarbo</t>
  </si>
  <si>
    <t>Two 4th and shorts in the red zone and you PASS! Makes ZERO sense with Tahj in the backfield.</t>
  </si>
  <si>
    <t>Who needs points right.  They're over rated in tackle football contests.  Bet they drop their chinies here and get scored on again.</t>
  </si>
  <si>
    <t>Who needs points right. They're over rated in tackle football contests. Bet they drop their chinies here and get scored on again.</t>
  </si>
  <si>
    <t xml:space="preserve">  alamoraider said:       Why do we run the same hurry up play every time after a big play?    Click to expand...  Pretty sure Kittley has brain damage</t>
  </si>
  <si>
    <t>Pretty sure Kittley has brain damage</t>
  </si>
  <si>
    <t>I’m convinced Kittley’s passing system just doesn’t work at a big boy level.  It worked at WKU sure, when you’ve got Zapp and enough speed.  But these little short hitches and bubble routes ain’t gonna work here.   So anyways, bout to be down 14 on senior day…</t>
  </si>
  <si>
    <t>I’m convinced Kittley’s passing system just doesn’t work at a big boy level. It worked at WKU sure, when you’ve got Zapp and enough speed. But these little short hitches and bubble routes ain’t gonna work here. So anyways, bout to be down 14 on senior day…</t>
  </si>
  <si>
    <t>Spammage</t>
  </si>
  <si>
    <t>Zach Kittley is ****ing retarded.</t>
  </si>
  <si>
    <t>White just blew a routine pass. W need to execute the routine which were having trouble doing.</t>
  </si>
  <si>
    <t>Bradley is legitimately my least favorite tech football player of all time.</t>
  </si>
  <si>
    <t xml:space="preserve">  chaseallen_44 said:       Can we please take the damn points.    Click to expand...  Absolutely not</t>
  </si>
  <si>
    <t>Absolutely not</t>
  </si>
  <si>
    <t>Feel sorry for the players working their tails off for nothing because of stupid decisions by the coaches.</t>
  </si>
  <si>
    <t xml:space="preserve">  NYRaider said:       The first down handoff to Tahj not 20 seconds after he had just went for 50 was also hilariously dumb.    Click to expand...    Could see that coming a million miles away.</t>
  </si>
  <si>
    <t>Could see that coming a million miles away.</t>
  </si>
  <si>
    <t xml:space="preserve">  CactusOnTheBrazos said:       Juice needs to go with Kittley. WR’s have struggled to get open all year, they’ve dropped a ridiculous amount of balls, they are slow, and they have poor awareness when the QB is scrambling.    Click to expand...   But But But RRS staff said he was an upgrade!!!!</t>
  </si>
  <si>
    <t>But But But RRS staff said he was an upgrade!!!!</t>
  </si>
  <si>
    <t>WTG Defense!</t>
  </si>
  <si>
    <t>wdespain11</t>
  </si>
  <si>
    <t>Lol if you think kittley called a 2 yard route on 4th and 4 you are an idiot. That was on the players. I don’t agree with all his play calls but you gotta trust the players to execute</t>
  </si>
  <si>
    <t xml:space="preserve">  chaseallen_44 said:       Could see that coming a million miles away.    Click to expand...  Got burned on both drives with the tempo bullshit after a big play.</t>
  </si>
  <si>
    <t>Got burned on both drives with the tempo bullshit after a big play.</t>
  </si>
  <si>
    <t>It wouldn’t come down to bad play calling if sr WR makes an easy catch on 3rd down on a great play call. Just not a good team both players and staff this year.</t>
  </si>
  <si>
    <t xml:space="preserve">  aliefallstar said:       That one wasn’t a bad call to go for it. Just horrible play call &amp; execution.    Click to expand...  Normally I’d agree. But when going for it gives Kittley a chance to call a play, it becomes a horrible call to go for it</t>
  </si>
  <si>
    <t>Normally I’d agree. But when going for it gives Kittley a chance to call a play, it becomes a horrible call to go for it</t>
  </si>
  <si>
    <t>Take the points</t>
  </si>
  <si>
    <t>Imagine utilizing their tight ends</t>
  </si>
  <si>
    <t xml:space="preserve">  NYRaider said:       The first down handoff to Tahj not 20 seconds after he had just went for 50 was also hilariously dumb.    Click to expand...  Exactly.  Stop the ****ing hurry up</t>
  </si>
  <si>
    <t>Exactly. Stop the ****ing hurry up</t>
  </si>
  <si>
    <t xml:space="preserve">  NYRaider said:       The first down handoff to Tahj not 20 seconds after he had just went for 50 was also hilariously dumb.    Click to expand...  Don’t recall a single successful play going hurry up, at least from our guys.</t>
  </si>
  <si>
    <t>Don’t recall a single successful play going hurry up, at least from our guys.</t>
  </si>
  <si>
    <t>Why do we keep putting our ends in coverage I don’t get it</t>
  </si>
  <si>
    <t>Thank god.</t>
  </si>
  <si>
    <t>Man we aren’t prepared and making dumb ass mistakes. This team is frustrating.</t>
  </si>
  <si>
    <t>76 was holding also....</t>
  </si>
  <si>
    <t>Hopefully Kittley gets hired away tonight</t>
  </si>
  <si>
    <t xml:space="preserve">  ringo said:       You still need to take the points.    Click to expand...  No argument from me there.</t>
  </si>
  <si>
    <t>No argument from me there.</t>
  </si>
  <si>
    <t xml:space="preserve">  TTwin said:       Exactly.  Stop the ****ing hurry up    Click to expand...  Bingo. Seems like other teams that do the hurry up get yards, Tech's players look confused d/t miscommunication or something.</t>
  </si>
  <si>
    <t>Bingo. Seems like other teams that do the hurry up get yards, Tech's players look confused d/t miscommunication or something.</t>
  </si>
  <si>
    <t>Wait isn’t holding a 10 yard penalty? Why is 3rd and 8?</t>
  </si>
  <si>
    <t>Is holding no longer a 10 yard penalty?</t>
  </si>
  <si>
    <t>I like the thought behind tempo. But running HB dive every single time is a 2 yard loss and 1 less down every single time. Geez.   And then throw into double coverage on 4th 2 yards short of sticks after dropping a potential TD on 3rd. Geez.</t>
  </si>
  <si>
    <t>I like the thought behind tempo. But running HB dive every single time is a 2 yard loss and 1 less down every single time. Geez. And then throw into double coverage on 4th 2 yards short of sticks after dropping a potential TD on 3rd. Geez.</t>
  </si>
  <si>
    <t>spot foul downfield</t>
  </si>
  <si>
    <t>God, we suck….</t>
  </si>
  <si>
    <t xml:space="preserve">  wdespain11 said:       Lol if you think kittley called a 2 yard route on 4th and 4 you are an idiot. That was on the players. I don’t agree with all his play calls but you gotta trust the players to execute    Click to expand...  What makes you think Kittley wouldn't call something that stupid? From my perspective  it's at best even money that Kittley would call something that dumb.</t>
  </si>
  <si>
    <t>What makes you think Kittley wouldn't call something that stupid? From my perspective it's at best even money that Kittley would call something that dumb.</t>
  </si>
  <si>
    <t xml:space="preserve">  Guardians4312 said:       Is holding no longer a 10 yard penalty?    Click to expand...  Think it was from where it occurred.</t>
  </si>
  <si>
    <t>Think it was from where it occurred.</t>
  </si>
  <si>
    <t xml:space="preserve">  CumberlandBlues said:       It wouldn’t come down to bad play calling if sr WR makes an easy catch on 3rd down on a great play call. Just not a good team both players and staff this year.    Click to expand...  Unfortunately only one of the two will improve next season.</t>
  </si>
  <si>
    <t>Unfortunately only one of the two will improve next season.</t>
  </si>
  <si>
    <t>Lux is awful.</t>
  </si>
  <si>
    <t>we cannot stop third and long</t>
  </si>
  <si>
    <t>Never, ever get pressure!</t>
  </si>
  <si>
    <t>Lux is getting eaten up.</t>
  </si>
  <si>
    <t>God damn 3rd and long d</t>
  </si>
  <si>
    <t>Long third down, throw a slant…we have no idea how to stop it.</t>
  </si>
  <si>
    <t>You guys remember when we use to have 4 QB’s and 12 receivers who could execute a timing route?</t>
  </si>
  <si>
    <t>Can we for fux sake cover the pass??</t>
  </si>
  <si>
    <t>Defense looks like deer in headlights out there. Nobody has a clue.</t>
  </si>
  <si>
    <t xml:space="preserve">  Spammage said:       Zach Kittley is ****ing retarded.    Click to expand...   We are outclassed on offense every single game.</t>
  </si>
  <si>
    <t>We are outclassed on offense every single game.</t>
  </si>
  <si>
    <t>So jealous of teams that run normal progressions in the passing game.</t>
  </si>
  <si>
    <t xml:space="preserve">  RaiderRam said:       We are playing great. Offense is gonna start scoring soon.    Click to expand...  They haven’t scored all year…I don’t why you think they’ll start tonight.  They get whatever they want, whenever they want it on offense and Lux Is getting abused.</t>
  </si>
  <si>
    <t>They haven’t scored all year…I don’t why you think they’ll start tonight. They get whatever they want, whenever they want it on offense and Lux Is getting abused.</t>
  </si>
  <si>
    <t xml:space="preserve">  chaseallen_44 said:       Think it was from where it occurred.    Click to expand...  But why? It was like 3 yards downfield. That’s a terrible enforcement IMO</t>
  </si>
  <si>
    <t>But why? It was like 3 yards downfield. That’s a terrible enforcement IMO</t>
  </si>
  <si>
    <t xml:space="preserve">  AtlanticBeachRaider said:       The hurry up and get stuffed for no gain or a loss on 1st down after a big play never seems to f’n work.  Never    Click to expand...  They will NEVER stop doing it.</t>
  </si>
  <si>
    <t>They will NEVER stop doing it.</t>
  </si>
  <si>
    <t>albanianraider</t>
  </si>
  <si>
    <t>Shittley waiting to go down by two scores so that he can justify only throwing the ball and not taking responsibility for the results.</t>
  </si>
  <si>
    <t>SIGHGGHGNGHGHGHGHG</t>
  </si>
  <si>
    <t>Lol nice.</t>
  </si>
  <si>
    <t>BAHAHAHAHAHAHA!!!</t>
  </si>
  <si>
    <t>GAHHHHHHH</t>
  </si>
  <si>
    <t xml:space="preserve">  ringo said:       6 pts off the board    Click to expand...  That second drive would have been a 57 yard FG. Don’t mind going for it on 4th and 4.</t>
  </si>
  <si>
    <t>That second drive would have been a 57 yard FG. Don’t mind going for it on 4th and 4.</t>
  </si>
  <si>
    <t>Wait, you can try a FG on 4th down??!?</t>
  </si>
  <si>
    <t>Of course lol</t>
  </si>
  <si>
    <t>Did they really only assess a 5 yard hold there?</t>
  </si>
  <si>
    <t>Lmao</t>
  </si>
  <si>
    <t>Unbelievable</t>
  </si>
  <si>
    <t>Hahahahahahahahahahahahha</t>
  </si>
  <si>
    <t>we are so stupid</t>
  </si>
  <si>
    <t>Damn that was an awesome play call and that kicker is fast as hell</t>
  </si>
  <si>
    <t>The other coaches are significantly better than ours.</t>
  </si>
  <si>
    <t>Kittley is fvcking trash, our WR’s are fvcking trash, our pass rush is fvcking trash, and our pass coverage is fvcking trash.</t>
  </si>
  <si>
    <t>Is Ben Roberts the slowest mfer ever?</t>
  </si>
  <si>
    <t xml:space="preserve">  Rolf C said:       Wait, you can try a FG on 4th down??!?    Click to expand...  Ah, no, you can just fake it for a first down.  Suuuucks.</t>
  </si>
  <si>
    <t>Ah, no, you can just fake it for a first down. Suuuucks.</t>
  </si>
  <si>
    <t>Pathetic.</t>
  </si>
  <si>
    <t>Absolutely pitiful!!!</t>
  </si>
  <si>
    <t>I mean I'm mad but that was a pretty well executed fake.</t>
  </si>
  <si>
    <t>😂😂😂</t>
  </si>
  <si>
    <t>This team is embarrassing.</t>
  </si>
  <si>
    <t>Their kicker is faster than our RB lulz</t>
  </si>
  <si>
    <t>Special teams is special needs</t>
  </si>
  <si>
    <t>There's one team that wants to win, and the other team is Texas Tech.</t>
  </si>
  <si>
    <t>We couldn’t even get a lick on that little shit at the end.</t>
  </si>
  <si>
    <t>Alright so 5-7. How we feel about next season? Can we make a bowl with Micah?</t>
  </si>
  <si>
    <t>Trying to block kicks with your outside guys is just a HUGE waste of time.... blocks come from up the middle... .keep your outside guys ready for that type of crap... and you stuff him for a five yard loss.</t>
  </si>
  <si>
    <t>Tech is getting schooled. Special teams was totally asleep.</t>
  </si>
  <si>
    <t>this team is so god damn inconsistent</t>
  </si>
  <si>
    <t xml:space="preserve">I’m calling game.  We just got torched by the kicker.    </t>
  </si>
  <si>
    <t>I’m calling game. We just got torched by the kicker.</t>
  </si>
  <si>
    <t>Our coaching staff is about two levels below UCF</t>
  </si>
  <si>
    <t>The McGuire apologists are going to be fun to hear from after the game.</t>
  </si>
  <si>
    <t>Well coached my ass.</t>
  </si>
  <si>
    <t>They are running trick plays and we forgot how to kick field goals.</t>
  </si>
  <si>
    <t xml:space="preserve">     Because of course…  Getting out-coached in every facet of the game and their kicker looks faster than the majority of our defense. They should just run jet sweeps to that dude.</t>
  </si>
  <si>
    <t>Because of course… Getting out-coached in every facet of the game and their kicker looks faster than the majority of our defense. They should just run jet sweeps to that dude.</t>
  </si>
  <si>
    <t>Hate to say it  Being significantly out coached today</t>
  </si>
  <si>
    <t>Hate to say it Being significantly out coached today</t>
  </si>
  <si>
    <t>Even their kicker is faster than us.</t>
  </si>
  <si>
    <t>The kicker is faster than every single player on our defense. The f’ing kicker.</t>
  </si>
  <si>
    <t>Saw that fake a Mile away</t>
  </si>
  <si>
    <t>This game is a mismatch so far. UCF +2.5 is free money</t>
  </si>
  <si>
    <t>One of these teams is playing like it’s senior night at home with bowl eligibility on the line, and it ain’t Tech.</t>
  </si>
  <si>
    <t>Another game that is simply a ****ing chore to watch.</t>
  </si>
  <si>
    <t>Our coaches just got their ass handed to them on that fake punt.</t>
  </si>
  <si>
    <t xml:space="preserve">  koman1 said:       Hate to say it  Being significantly out coached today    Click to expand...  Again*</t>
  </si>
  <si>
    <t>Again*</t>
  </si>
  <si>
    <t>Coaches are getting played</t>
  </si>
  <si>
    <t>Man.. UCF playing high level chess and Tech is playing checkers</t>
  </si>
  <si>
    <t>This is 2022 Baylor vibes. We’re about to lose by 30</t>
  </si>
  <si>
    <t>AusMan</t>
  </si>
  <si>
    <t>Getting out coached.</t>
  </si>
  <si>
    <t>This team ****ing sucks. Worst tech team since Kliffs worst year</t>
  </si>
  <si>
    <t>CTB19</t>
  </si>
  <si>
    <t>Imagine showing up this prepared for a road game</t>
  </si>
  <si>
    <t>We don’t deserve to make a bowl game</t>
  </si>
  <si>
    <t>WTF are we doing!</t>
  </si>
  <si>
    <t>jblidell</t>
  </si>
  <si>
    <t>0-2 on analytics</t>
  </si>
  <si>
    <t>Gus prepared&gt;Joey</t>
  </si>
  <si>
    <t>Yeah coming hard after that. I hate trying to block kicks personally. Feels like more bad happens than good.   Unfortunately this team looks faster and tougher and much better than us.</t>
  </si>
  <si>
    <t>Yeah coming hard after that. I hate trying to block kicks personally. Feels like more bad happens than good. Unfortunately this team looks faster and tougher and much better than us.</t>
  </si>
  <si>
    <t>Defense isn’t set for a wildcat formation on the 1 yard line. That sums up the start of the game.</t>
  </si>
  <si>
    <t xml:space="preserve">  ttuboat said:       Alright so 5-7. How we feel about next season? Can we make a bowl with Micah?    Click to expand...  Probably not with this coaching staff.</t>
  </si>
  <si>
    <t>Probably not with this coaching staff.</t>
  </si>
  <si>
    <t>It’s still early.</t>
  </si>
  <si>
    <t>Boat racing has commenced.</t>
  </si>
  <si>
    <t>Jsnid</t>
  </si>
  <si>
    <t>Is the UCF offensive coordinator available for hire?</t>
  </si>
  <si>
    <t xml:space="preserve">  Estebanito said:       This team ****ing sucks. Worst tech team since Kliffs worst year    Click to expand...  This years defense with Kliffs O would be awesome</t>
  </si>
  <si>
    <t>This years defense with Kliffs O would be awesome</t>
  </si>
  <si>
    <t>Better get a tuddy here pretty quick in the second or this is gonna get UGLY. Just doesn't seem like the passion or fire is there which is unfortunate.</t>
  </si>
  <si>
    <t>Literally walked in for a TD. Sick and tired of being lied to by an ignorant staff.</t>
  </si>
  <si>
    <t xml:space="preserve">  ttuboat said:       Alright so 5-7. How we feel about next season? Can we make a bowl with Micah?    Click to expand...  Probably 50-50.....we'll probably be picked about 11th in a 16 team Big XII conference.</t>
  </si>
  <si>
    <t>Probably 50-50.....we'll probably be picked about 11th in a 16 team Big XII conference.</t>
  </si>
  <si>
    <t>We are not a good team.  Plain and simple.  We have the worst offense TTU has had in the 21st century.</t>
  </si>
  <si>
    <t>We are not a good team. Plain and simple. We have the worst offense TTU has had in the 21st century.</t>
  </si>
  <si>
    <t>Ok we’re done with Tech football and are leaving to go grab a couple of drinks.  This crap against a directional school on our home field is more than we want to take.   Thank you Defense for playing hard and at least trying to salvage this shit show of a season.    ****ing terrible.</t>
  </si>
  <si>
    <t>Ok we’re done with Tech football and are leaving to go grab a couple of drinks. This crap against a directional school on our home field is more than we want to take. Thank you Defense for playing hard and at least trying to salvage this shit show of a season. ****ing terrible.</t>
  </si>
  <si>
    <t xml:space="preserve">  ttuboat said:       Alright so 5-7. How we feel about next season? Can we make a bowl with Micah?    Click to expand...  I think he'll catch some of the mysterious drops Tech has had this season.</t>
  </si>
  <si>
    <t>I think he'll catch some of the mysterious drops Tech has had this season.</t>
  </si>
  <si>
    <t>Ok, fine, we can’t execute. Why does the defense not even know where to line up pre-snap?</t>
  </si>
  <si>
    <t>i hope the recruiting pays off because these guys coach game days like they have never seen a football in their lives</t>
  </si>
  <si>
    <t>Sectornaut</t>
  </si>
  <si>
    <t>Welp, enjoy the rest of y'alls weekend. Happy Thanksgiving!</t>
  </si>
  <si>
    <t>We couldn’t stop the wildcat last week</t>
  </si>
  <si>
    <t xml:space="preserve">  techsan111 said:       This is 2022 Baylor vibes. We’re about to lose by 30    Click to expand...  If we’re lucky or they let up.</t>
  </si>
  <si>
    <t>If we’re lucky or they let up.</t>
  </si>
  <si>
    <t>They have way more dudes than we have.</t>
  </si>
  <si>
    <t>We are not well coached.</t>
  </si>
  <si>
    <t>I think I'd rather go scrub the toilets...</t>
  </si>
  <si>
    <t>I'm going to try and speak this into existence and say we finally get our shit together next drive. We can absolutely put some points on this team and need to stop fvcking around now.</t>
  </si>
  <si>
    <t>We really need this coaching staff to recruit and then hand it off to a different staff to actually coach</t>
  </si>
  <si>
    <t>Does our defense and special teams not realize that Malzahn will try unconventional stuff?  There’s a reason he was at Auburn for so long. Had to try something to compete with Bama.</t>
  </si>
  <si>
    <t>Does our defense and special teams not realize that Malzahn will try unconventional stuff? There’s a reason he was at Auburn for so long. Had to try something to compete with Bama.</t>
  </si>
  <si>
    <t>I’m still pissed we don’t have 6 and didn’t stopped them on this drive. ****ing idiotic to let them fake you that easily.</t>
  </si>
  <si>
    <t>I’ll take jimbo</t>
  </si>
  <si>
    <t>Joey needs to quit bitching. It’s literally YOUR fault we are down 14-0. This is not a high school game, FITFO!</t>
  </si>
  <si>
    <t xml:space="preserve">  ttuboat said:       Alright so 5-7. How we feel about next season? Can we make a bowl with Micah?    Click to expand...  You’re gonna have to do it with a bunch of redshirt freshmen and sophomores.</t>
  </si>
  <si>
    <t>You’re gonna have to do it with a bunch of redshirt freshmen and sophomores.</t>
  </si>
  <si>
    <t>Can’t wait to hear about how the fans need to wait until 2025 or 2026 for a good team.</t>
  </si>
  <si>
    <t>UCF looks pretty good and we aren’t helping either</t>
  </si>
  <si>
    <t>Man.. Tech’s two f’ups on offense really really hurts.</t>
  </si>
  <si>
    <t>Call a time out if you aren’t set. Christ.</t>
  </si>
  <si>
    <t>Why didn't the ref stand over the ball if UCF subbed in their QB? Why did our guys have to run on for defense?</t>
  </si>
  <si>
    <t>this is why I haven’t been back to Lubbock to watch a game in over decade. Trash football all around</t>
  </si>
  <si>
    <t xml:space="preserve">Remember when this UCF team lost to Baylor?   </t>
  </si>
  <si>
    <t>Remember when this UCF team lost to Baylor?</t>
  </si>
  <si>
    <t>Nice return…go get points.</t>
  </si>
  <si>
    <t>NO FLAG WOW</t>
  </si>
  <si>
    <t>I’m so tired of watching our damn team give away games year after year. Can’t we just have one good year where we play smart?</t>
  </si>
  <si>
    <t xml:space="preserve">  DWDJR said:       The other coaches are significantly better than ours.    Click to expand...     koman1 said:       Hate to say it  Being significantly out coached today    Click to expand...  We say they more often than we should. Feel like nearly every week.   ttuboat said:       Alright so 5-7. How we feel about next season? Can we make a bowl with Micah?    Click to expand...  Next year is supposed to be a rebuilding g year, so I’ll go with no.</t>
  </si>
  <si>
    <t>koman1 said: Hate to say it Being significantly out coached today Click to expand... We say they more often than we should. Feel like nearly every week. ttuboat said: Alright so 5-7. How we feel about next season? Can we make a bowl with Micah? Click to expand... Next year is supposed to be a rebuilding g year, so I’ll go with no.</t>
  </si>
  <si>
    <t>We've had three explosive plays now and still down 14</t>
  </si>
  <si>
    <t xml:space="preserve">  82 Matador said:       They have way more dudes than we have.    Click to expand...   3rd tier Florida guys are = tier 1.5 Texas kids.</t>
  </si>
  <si>
    <t>3rd tier Florida guys are = tier 1.5 Texas kids.</t>
  </si>
  <si>
    <t xml:space="preserve">  raiderlex said:       Better get a tuddy here pretty quick in the second or this is gonna get UGLY. Just doesn't seem like the passion or fire is there which is unfortunate.    Click to expand...  Crowd isn't great either. No energy. Seems like the second half of KSU.</t>
  </si>
  <si>
    <t>Crowd isn't great either. No energy. Seems like the second half of KSU.</t>
  </si>
  <si>
    <t>Lots of Tech fans crying about UCF not belonging in B12.   We look outclassed</t>
  </si>
  <si>
    <t>Lots of Tech fans crying about UCF not belonging in B12. We look outclassed</t>
  </si>
  <si>
    <t>blackswarm93</t>
  </si>
  <si>
    <t>Brooks is a beast</t>
  </si>
  <si>
    <t>Nothing left to be said. It is what it is.</t>
  </si>
  <si>
    <t>RUN BROOKS RUN BROOKS MIX IN SOMETHING ELSE EVERY ONCE IN A WHILE.</t>
  </si>
  <si>
    <t>Tahj wants to win   Toughest runner in CFB</t>
  </si>
  <si>
    <t>Tahj wants to win Toughest runner in CFB</t>
  </si>
  <si>
    <t>UCF has one of the worst run defenses in the country…pound the ball with Tahj.</t>
  </si>
  <si>
    <t xml:space="preserve">  TechFan88 said:       Why didn't the ref stand over the ball if UCF subbed in their QB? Why did our guys have to run on for defense?    Click to expand...  Seems like our coaches thought they subbed and apparently they didn’t.</t>
  </si>
  <si>
    <t>Seems like our coaches thought they subbed and apparently they didn’t.</t>
  </si>
  <si>
    <t>Should be 7-6 heading into the 2nd but Joey thinks he is still at Cedar Hill.</t>
  </si>
  <si>
    <t xml:space="preserve">  redraider2007 said:       You’re gonna have to do it with a bunch of redshirt freshmen and sophomores.    Click to expand...  I’m not gonna have to do shit</t>
  </si>
  <si>
    <t>I’m not gonna have to do shit</t>
  </si>
  <si>
    <t>We better get the running game going. Joey take the points!</t>
  </si>
  <si>
    <t>“Analytics” operate in a vacuum, not in the reality of having team that struggles to score especially when giving up all momentum</t>
  </si>
  <si>
    <t xml:space="preserve">  J25TxTech said:       Crowd isn't great either. No energy. Seems like the second half of KSU.    Click to expand...  What has tech done in the last decade to get the crowd excited?</t>
  </si>
  <si>
    <t>What has tech done in the last decade to get the crowd excited?</t>
  </si>
  <si>
    <t>End of Q1.   14-0 UCF.   Hope Kittley realizes a 16 burger won’t cut it today.</t>
  </si>
  <si>
    <t>End of Q1. 14-0 UCF. Hope Kittley realizes a 16 burger won’t cut it today.</t>
  </si>
  <si>
    <t xml:space="preserve">  chaseallen_44 said:       Can’t wait to hear about how the fans need to wait until 2025 or 2026 for a good team.    Click to expand...  This staff’s ability to evaluate talent is in serious question.</t>
  </si>
  <si>
    <t>This staff’s ability to evaluate talent is in serious question.</t>
  </si>
  <si>
    <t>Someone just won the kick for Vegas. Maybe that will turn the tide.</t>
  </si>
  <si>
    <t xml:space="preserve">  mxraider said:       Next year is supposed to be a rebuilding g year, so I’ll go with no.    Click to expand...  What was this year supposed to be?</t>
  </si>
  <si>
    <t>What was this year supposed to be?</t>
  </si>
  <si>
    <t xml:space="preserve">  NismoRaider said:       Call a time out if you aren’t set. Christ.    Click to expand...  I'd love to see a stat for who holds on to the most timeouts. I think we'd be easily top 10.</t>
  </si>
  <si>
    <t>I'd love to see a stat for who holds on to the most timeouts. I think we'd be easily top 10.</t>
  </si>
  <si>
    <t>Their coach has brains   kswid27 said:       We are not well coached.    Click to expand...  Understatement.  We have an OC that belongs in G5, and a HC who never was HC at college before.</t>
  </si>
  <si>
    <t>Understatement. We have an OC that belongs in G5, and a HC who never was HC at college before.</t>
  </si>
  <si>
    <t xml:space="preserve">  CactusOnTheBrazos said:       This staff’s ability to evaluate talent is in serious question.    Click to expand...  Idk about that to be honest. Talent evals and recruiting is what they are best at.</t>
  </si>
  <si>
    <t>Idk about that to be honest. Talent evals and recruiting is what they are best at.</t>
  </si>
  <si>
    <t xml:space="preserve">  chaseallen_44 said:       Can’t wait to hear about how the fans need to wait until 2025 or 2026 for a good team.    Click to expand...  It’s already started, my guy</t>
  </si>
  <si>
    <t>It’s already started, my guy</t>
  </si>
  <si>
    <t xml:space="preserve">  wreckemtech5 said:       Our coaching staff is about two levels below UCF    Click to expand...  Maybe, but no one is better at a kickoff luncheon than Joey.</t>
  </si>
  <si>
    <t>Maybe, but no one is better at a kickoff luncheon than Joey.</t>
  </si>
  <si>
    <t>End of 1Q thoughts:  Our execution is horrible   We still can’t get off the field on 3rd and long   We were unprepared for the fake FG</t>
  </si>
  <si>
    <t>End of 1Q thoughts: Our execution is horrible We still can’t get off the field on 3rd and long We were unprepared for the fake FG</t>
  </si>
  <si>
    <t xml:space="preserve">  raiderfan77 said:       UCF has one of the worst run defenses in the country…pound the ball with Tahj.    Click to expand...  Does it matter when you spot them a 14 point lead?</t>
  </si>
  <si>
    <t>Does it matter when you spot them a 14 point lead?</t>
  </si>
  <si>
    <t xml:space="preserve">  RedRaider2014 said:       I'd love to see a stat for who holds on to the most timeouts. I think we'd be easily top 10.    Click to expand...   It’s absurd.</t>
  </si>
  <si>
    <t>It’s absurd.</t>
  </si>
  <si>
    <t xml:space="preserve">  ttuboat said:       I’m not gonna have to do shit    Click to expand...  The Red Raider football team and its coaching staff are going to have to do it with a bunch of redshirt freshman and sophomores</t>
  </si>
  <si>
    <t>The Red Raider football team and its coaching staff are going to have to do it with a bunch of redshirt freshman and sophomores</t>
  </si>
  <si>
    <t>Tech can win this game, but they are going to have to get their head out of their ass and start playing tackle football.</t>
  </si>
  <si>
    <t>Trick play lol.</t>
  </si>
  <si>
    <t>Fox &amp; Possum.</t>
  </si>
  <si>
    <t>A trick play...  All you can do is laugh</t>
  </si>
  <si>
    <t>A trick play... All you can do is laugh</t>
  </si>
  <si>
    <t>Why.</t>
  </si>
  <si>
    <t>That was such a poorly run trick play. Extremely obvious from the snap.</t>
  </si>
  <si>
    <t xml:space="preserve">  aliefallstar said:       “Analytics” operate in a vacuum, not in the reality of having team that struggles to score especially when giving up all momentum    Click to expand...  100%. Way too many variables on each and every snap for it to be as simple as the percentages we’re presented with.</t>
  </si>
  <si>
    <t>100%. Way too many variables on each and every snap for it to be as simple as the percentages we’re presented with.</t>
  </si>
  <si>
    <t>If we pullout a miracle win it will be inspite of the coaching.</t>
  </si>
  <si>
    <t xml:space="preserve">  Centex48 said:       Seems like our coaches thought they subbed and apparently they didn’t.    Click to expand...  They did though. UCF ran wildcat without their QB on the field. Then QB subbed in bit shifted out. That is a sub.</t>
  </si>
  <si>
    <t>They did though. UCF ran wildcat without their QB on the field. Then QB subbed in bit shifted out. That is a sub.</t>
  </si>
  <si>
    <t xml:space="preserve">  chaseallen_44 said:       Can’t wait to hear about how the fans need to wait until 2025 or 2026 for a good team.    Click to expand...  The losers have been saying it’s unfair to pass judgement until after 2025 since September.</t>
  </si>
  <si>
    <t>The losers have been saying it’s unfair to pass judgement until after 2025 since September.</t>
  </si>
  <si>
    <t>Brooks is an animal.</t>
  </si>
  <si>
    <t>Wish the team had the heart of #28.</t>
  </si>
  <si>
    <t xml:space="preserve">  redraider2007 said:       The Red Raider football team and its coaching staff are going to have to do it with a bunch of redshirt freshman and sophomores    Click to expand...  Agreed</t>
  </si>
  <si>
    <t>Agreed</t>
  </si>
  <si>
    <t>Tahj trying to do it himself. He might be the only guy that can.</t>
  </si>
  <si>
    <t>Nice catch Tharp!</t>
  </si>
  <si>
    <t>Kittley’s so bad.  That screen should’ve been a pick six.</t>
  </si>
  <si>
    <t>Kittley’s so bad. That screen should’ve been a pick six.</t>
  </si>
  <si>
    <t>Morton is obviously still pretty hurt.  He knew Brown was wide open in the end zone and didn’t trust his arm to get it there.</t>
  </si>
  <si>
    <t>Morton is obviously still pretty hurt. He knew Brown was wide open in the end zone and didn’t trust his arm to get it there.</t>
  </si>
  <si>
    <t>I hate WR screens</t>
  </si>
  <si>
    <t>Ucf defense and Texas tech coaches doing some job keeping tech offense scoreless.  Can Morton beat them both?   I hope so</t>
  </si>
  <si>
    <t>Ucf defense and Texas tech coaches doing some job keeping tech offense scoreless. Can Morton beat them both? I hope so</t>
  </si>
  <si>
    <t>skidd6</t>
  </si>
  <si>
    <t>UCF offense has some dudes. Fast dudes. Their OL may be subpar but skill positions are P5 level.  Stop their ST from impacting the game (give them the FG). Stop the run, tackle in space &amp; we will be fine defensively.</t>
  </si>
  <si>
    <t>UCF offense has some dudes. Fast dudes. Their OL may be subpar but skill positions are P5 level. Stop their ST from impacting the game (give them the FG). Stop the run, tackle in space &amp; we will be fine defensively.</t>
  </si>
  <si>
    <t>Is that true? Why aren’t more DBs blowing up WRs on screens?</t>
  </si>
  <si>
    <t xml:space="preserve">  TheSunshineScooter said:       I think I'd rather go scrub the toilets...    Click to expand...   I just did.  The only bowl ill be watching. At least I won.</t>
  </si>
  <si>
    <t>I just did. The only bowl ill be watching. At least I won.</t>
  </si>
  <si>
    <t>Kittley pulling out his sauciest trick pass play and it goes for a fat nothing burger.  Meanwhile Tahj is rag dolling multiple UCF defenders on every play and Kittley still rarely goes to him.</t>
  </si>
  <si>
    <t>Kittley pulling out his sauciest trick pass play and it goes for a fat nothing burger. Meanwhile Tahj is rag dolling multiple UCF defenders on every play and Kittley still rarely goes to him.</t>
  </si>
  <si>
    <t>Oh so now they call that on us</t>
  </si>
  <si>
    <t>Play took too long.</t>
  </si>
  <si>
    <t>Touchdown Red Raiders.</t>
  </si>
  <si>
    <t>Look at that, we’re right back in it.</t>
  </si>
  <si>
    <t>YESSSSSS!!</t>
  </si>
  <si>
    <t>TD  I know many of us seem to want the game to be over, but let's go!</t>
  </si>
  <si>
    <t>TD I know many of us seem to want the game to be over, but let's go!</t>
  </si>
  <si>
    <t>That was a good call Kittley. And good blocking by O Line.</t>
  </si>
  <si>
    <t>Good job Behren</t>
  </si>
  <si>
    <t>McCray came to play. Get him more involved.</t>
  </si>
  <si>
    <t>hope we go for one</t>
  </si>
  <si>
    <t>We needed that</t>
  </si>
  <si>
    <t>I'll give Kittley and Morton credit that was a good drive and we should be able to do that all day. We are better than this team.</t>
  </si>
  <si>
    <t>THEIR D SUCKS. Zero reason to be stopped again.</t>
  </si>
  <si>
    <t>Why tf do we keep throwing it so much? They can’t tackle brooks</t>
  </si>
  <si>
    <t>Morton to McCray cuts the deficit in half. Touchdown Red Raiders! UCF 14 | TTU 7 2Q 13:10</t>
  </si>
  <si>
    <t xml:space="preserve">  TxTech08 said:       Oh so now they call that on us    Click to expand...   It should have been called 3x times on UCF</t>
  </si>
  <si>
    <t>It should have been called 3x times on UCF</t>
  </si>
  <si>
    <t xml:space="preserve">  ehartin said:       What was this year supposed to be?    Click to expand...  We have the oldest most experienced team we’ve had in years coming off an 8 win season. This year was supposed to a championship contending year… let that sink In for a minute.  They’ve told us next year is a rebuilding year, let that sink in too.</t>
  </si>
  <si>
    <t>We have the oldest most experienced team we’ve had in years coming off an 8 win season. This year was supposed to a championship contending year… let that sink In for a minute. They’ve told us next year is a rebuilding year, let that sink in too.</t>
  </si>
  <si>
    <t>UCF defense isn’t good if We just play and don’t stop ourselves.</t>
  </si>
  <si>
    <t>They at least look night and day different with Morton being healthier so I will give them that. The offense should put up plenty of points today. I just no longer think it’s 38+. Will probably be like 45+</t>
  </si>
  <si>
    <t xml:space="preserve">  Dabox23 said:       Is that true? Why aren’t more DBs blowing up WRs on screens?    Click to expand...  Cause most of the time you have numbers to block it. We just didn’t there. Probably cause we run so man. It was also a really spread out formation for something like that. On top of the defender making a quick read</t>
  </si>
  <si>
    <t>Cause most of the time you have numbers to block it. We just didn’t there. Probably cause we run so man. It was also a really spread out formation for something like that. On top of the defender making a quick read</t>
  </si>
  <si>
    <t>Morton’s arm looks a lot better today.</t>
  </si>
  <si>
    <t xml:space="preserve">  techsan111 said:       Kittley pulling out his sauciest trick pass play and it goes for a fat nothing burger.  Meanwhile Tahj is rag dolling multiple UCF defenders on every play and Kittley still rarely goes to him.    Click to expand...  Well Kittley is dumb and McGuire let’s him do whatever.</t>
  </si>
  <si>
    <t>Well Kittley is dumb and McGuire let’s him do whatever.</t>
  </si>
  <si>
    <t xml:space="preserve">  Dabox23 said:       Is that true? Why aren’t more DBs blowing up WRs on screens?    Click to expand...  You know we would get a PI penalty if we did it.</t>
  </si>
  <si>
    <t>You know we would get a PI penalty if we did it.</t>
  </si>
  <si>
    <t xml:space="preserve">  Red Raidz said:       Does it matter when you spot them a 14 point lead?    Click to expand...  Early in the 2nd quarter, yeah, I think you can still pound the rock.</t>
  </si>
  <si>
    <t>Early in the 2nd quarter, yeah, I think you can still pound the rock.</t>
  </si>
  <si>
    <t xml:space="preserve">  MacRed said:       Morton’s arm looks a lot better today.    Click to expand...  He’s looked really good so far.</t>
  </si>
  <si>
    <t>He’s looked really good so far.</t>
  </si>
  <si>
    <t>These Livvy Dunne Vuori commercials I’ve been getting on YouTube TV are 🔥🔥🔥.</t>
  </si>
  <si>
    <t xml:space="preserve">  techsan111 said:       Kittley pulling out his sauciest trick pass play and it goes for a fat nothing burger.  Meanwhile Tahj is rag dolling multiple UCF defenders on every play and Kittley still rarely goes to him.    Click to expand...  Since last year, Kittley has a game plan going into the game and never adjusts in game.  It’s either stubbornness or inability.  I do not know which.</t>
  </si>
  <si>
    <t>Since last year, Kittley has a game plan going into the game and never adjusts in game. It’s either stubbornness or inability. I do not know which.</t>
  </si>
  <si>
    <t>let’s force a turnover now….or forcing a punt works too</t>
  </si>
  <si>
    <t>We’re not having any issues moving the ball against these guys. Just need to get more points on the board.</t>
  </si>
  <si>
    <t xml:space="preserve">  raiderfan77 said:       You know we would get a PI penalty if we did it.    Click to expand...  I missed it but did someone whiff on a block on that screen?</t>
  </si>
  <si>
    <t>I missed it but did someone whiff on a block on that screen?</t>
  </si>
  <si>
    <t xml:space="preserve">  jbryanford said:       THEIR D SUCKS. Zero reason to be stopped again.    Click to expand...  Agreed. Feels like Tech’s offense from just about any other season would’ve scored on all 3 of our drives.</t>
  </si>
  <si>
    <t>Agreed. Feels like Tech’s offense from just about any other season would’ve scored on all 3 of our drives.</t>
  </si>
  <si>
    <t>I learned something new today - you can just blow up a WR if they’re behind the line and you get there quickly enough. They don’t even need to have the ball thrown to them.</t>
  </si>
  <si>
    <t>Defense needs to step up</t>
  </si>
  <si>
    <t xml:space="preserve">  jopritch said:       Look at that, we’re right back in it.    Click to expand...  Yep.  Kittley can ignore Brooks now</t>
  </si>
  <si>
    <t>Yep. Kittley can ignore Brooks now</t>
  </si>
  <si>
    <t xml:space="preserve">  VivaTerlingua said:       Can we for fux sake cover the pass??    Click to expand...     TTwin said:       Their coach has brains  Understatement.  We have an OC that belongs in G5, and a HC who never was HC at college before.    Click to expand...  Remind me where the two winningest coaches in our history were HC’s in college before Tech.</t>
  </si>
  <si>
    <t>TTwin said: Their coach has brains Understatement. We have an OC that belongs in G5, and a HC who never was HC at college before. Click to expand... Remind me where the two winningest coaches in our history were HC’s in college before Tech.</t>
  </si>
  <si>
    <t>If Brooks didn’t dance on the first drive, and if Xavier caught the easy ball on the second drive we have 21 on the board.   I’ll blame the coaches for how this has started but I also think Kittley has been fine. As weird as that is with how this year has gone. The offense looks good. It’s small execution things that are on the players with that side of the ball.</t>
  </si>
  <si>
    <t>If Brooks didn’t dance on the first drive, and if Xavier caught the easy ball on the second drive we have 21 on the board. I’ll blame the coaches for how this has started but I also think Kittley has been fine. As weird as that is with how this year has gone. The offense looks good. It’s small execution things that are on the players with that side of the ball.</t>
  </si>
  <si>
    <t xml:space="preserve">  SwampRayder said:       I learned something new today - you can just blow up a WR if they’re behind the line and you get there quickly enough. They don’t even need to have the ball thrown to them.    Click to expand...  Yeah, is that a real thing? I didn't realize that either.</t>
  </si>
  <si>
    <t>Yeah, is that a real thing? I didn't realize that either.</t>
  </si>
  <si>
    <t>Loved seeing the patience and footwork there from Behren, blowing my mind how open Drae was but can't complain</t>
  </si>
  <si>
    <t>Let's get another stop here</t>
  </si>
  <si>
    <t xml:space="preserve">  DWDJR said:       If Brooks didn’t dance on the first drive, and if Xavier caught the easy ball on the second drive we have 21 on the board.  I’ll blame the coaches for how this has started but I also think Kittley has been fine. As weird as that is with how this year has gone. The offense looks good. It’s small execution things that are on the players with that side of the ball.    Click to expand...  Honestly it's just been the fourth down calls this game and unfortunately it's kind of a big deal when you screw those up.</t>
  </si>
  <si>
    <t>Honestly it's just been the fourth down calls this game and unfortunately it's kind of a big deal when you screw those up.</t>
  </si>
  <si>
    <t>Muhahaha85</t>
  </si>
  <si>
    <t>The double reverse pass attempt on a random 2nd and 1 is the exact kind of play I was talking about when I recently said I'm not as down on Kittley as most here seem to be but I just keep getting confused by the situations in which he runs these cute plays a few times per game.  The next play being a 14 yard run by Brooks just out an exclamation point on the incomplete pass.</t>
  </si>
  <si>
    <t>The double reverse pass attempt on a random 2nd and 1 is the exact kind of play I was talking about when I recently said I'm not as down on Kittley as most here seem to be but I just keep getting confused by the situations in which he runs these cute plays a few times per game. The next play being a 14 yard run by Brooks just out an exclamation point on the incomplete pass.</t>
  </si>
  <si>
    <t xml:space="preserve">  chaseallen_44 said:       I missed it but did someone whiff on a block on that screen?    Click to expand...  Don’t think so. Was a really spread out formation and he was playing on the LOS to start</t>
  </si>
  <si>
    <t>Don’t think so. Was a really spread out formation and he was playing on the LOS to start</t>
  </si>
  <si>
    <t>He retreated so he’s short dumbass</t>
  </si>
  <si>
    <t xml:space="preserve">  AustinRaider6 said:       Since last year, Kittley has a game plan going into game and next adjusts in game.  It’s either stubbornness or inability.  I do not know which.    Click to expand...  Was supposed to read “never adjusts”??</t>
  </si>
  <si>
    <t>Was supposed to read “never adjusts”??</t>
  </si>
  <si>
    <t>Wait did we really take that timeout or did ucf use their last one?</t>
  </si>
  <si>
    <t>Their back RAN back behind the line on his own to lsoe the first down.   Go play in traffic Gus.</t>
  </si>
  <si>
    <t>Their back RAN back behind the line on his own to lsoe the first down. Go play in traffic Gus.</t>
  </si>
  <si>
    <t>Yeah, Gus, he had the first down and then ran sideways and backwards for 4 seconds and lost it. Shut the fvck up.</t>
  </si>
  <si>
    <t>Why did we take a TO and let them review 🤦🏻</t>
  </si>
  <si>
    <t>Did we just take a time out to give them a chance to review?</t>
  </si>
  <si>
    <t xml:space="preserve">  DWDJR said:       I also think Kittley has been fine.    Click to expand...  Dude is straight up trash as an OC.</t>
  </si>
  <si>
    <t>Dude is straight up trash as an OC.</t>
  </si>
  <si>
    <t xml:space="preserve">  VivaTerlingua said:       Remind me where the two winningest coaches in our history were HC’s in college before Tech.    Click to expand...  Remind me when Tech has won a conference championship outright.</t>
  </si>
  <si>
    <t>Remind me when Tech has won a conference championship outright.</t>
  </si>
  <si>
    <t>Refs are sucking Malzahn</t>
  </si>
  <si>
    <t>Haha, we called a timeout so they could review the play and give them a first down…</t>
  </si>
  <si>
    <t xml:space="preserve">  VivaTerlingua said:       Was supposed to read “never adjusts”??    Click to expand...  Well. Yeah.</t>
  </si>
  <si>
    <t>Well. Yeah.</t>
  </si>
  <si>
    <t xml:space="preserve">  GrimTrader said:       Honestly it's just been the fourth down calls this game and unfortunately it's kind of a big deal when you screw those up.    Click to expand...  I don’t even hate the first one. They just made a play. That was 6 if the lineman doesn’t get his hand on the ball. Second one wasn’t good. But neither should have even gotten there. Players make basic plays on both third downs immediately before those and its never 4th down.  Its DeRuyter that’s lost right now and I didnt like going for the second 4th down which is Joey.</t>
  </si>
  <si>
    <t>I don’t even hate the first one. They just made a play. That was 6 if the lineman doesn’t get his hand on the ball. Second one wasn’t good. But neither should have even gotten there. Players make basic plays on both third downs immediately before those and its never 4th down. Its DeRuyter that’s lost right now and I didnt like going for the second 4th down which is Joey.</t>
  </si>
  <si>
    <t xml:space="preserve">  mxraider said:       Haha, we called a timeout so they could review the play and give them a first down…    Click to expand...  The booth called it</t>
  </si>
  <si>
    <t>The booth called it</t>
  </si>
  <si>
    <t>Gus just forced the ref to review instead of having to use his last TO. That’s bullshit. What a little baby back bitch ref.</t>
  </si>
  <si>
    <t>That was a bullshit spot.</t>
  </si>
  <si>
    <t>Great RIDER POWER!!! No longer ruined by those punks in the early aughts</t>
  </si>
  <si>
    <t xml:space="preserve">  TTwin said:       Remind me when Tech has won a conference championship outright.    Click to expand...  1955</t>
  </si>
  <si>
    <t>What the fvck happened to the radio broadcast?</t>
  </si>
  <si>
    <t>Rabbit rolled his right ankle. Chapman Lewis in.</t>
  </si>
  <si>
    <t>It’s amazing how easy third and shorts are when your WRs go beyond the sticks.</t>
  </si>
  <si>
    <t>Demerson in pain</t>
  </si>
  <si>
    <t>Our DBs giving 10-15 yard cushions on third and short is my favorite.</t>
  </si>
  <si>
    <t xml:space="preserve">  Centex48 said:       Oh my God. That’s rabbit’s achilles, isn’t it?    Click to expand...  No. He’s riding the bike. Looks like cramps.</t>
  </si>
  <si>
    <t>No. He’s riding the bike. Looks like cramps.</t>
  </si>
  <si>
    <t>Bout time you call a fvcking hold</t>
  </si>
  <si>
    <t>Two extremely obvious holds.</t>
  </si>
  <si>
    <t>This ucf offense is the reason why I wish we didn’t defer on the coin toss. You start the game behind, and are playing catch up</t>
  </si>
  <si>
    <t>I get they have speed but we cannot be giving them this type of cushion. Get up tight everywhere, stack the box. They’ll hit some shots but we will do better with this run game and get some stops too. Then we can get into a shoot out with their terrible defense.</t>
  </si>
  <si>
    <t>We have absolutely zero answers for this offense. Did we even have a plausible defensive plan?</t>
  </si>
  <si>
    <t>What the hell is wrong with the D?</t>
  </si>
  <si>
    <t>They hold every play outside the pads.. it could be called every play.</t>
  </si>
  <si>
    <t>How the F do we not have an easy play like that on 3rd down easy pass easy catch.</t>
  </si>
  <si>
    <t>Dunlap dinged up</t>
  </si>
  <si>
    <t xml:space="preserve">  rimbo74 said:       Refs are sucking Malzahn    Click to expand...   His offense looks pretty effective.</t>
  </si>
  <si>
    <t>His offense looks pretty effective.</t>
  </si>
  <si>
    <t>It sure who to b**** at! Offense or defense!</t>
  </si>
  <si>
    <t>What's worse: our defense or this godawful broadcast</t>
  </si>
  <si>
    <t>Best refs ever</t>
  </si>
  <si>
    <t>I’m going to stab my eyes out if I have to watch the Kliff era defense again today.</t>
  </si>
  <si>
    <t xml:space="preserve">  chaseallen_44 said:       I missed it but did someone whiff on a block on that screen?    Click to expand...  No, receiver was one on one with defender.</t>
  </si>
  <si>
    <t>No, receiver was one on one with defender.</t>
  </si>
  <si>
    <t>We really need to get some turnovers this game...</t>
  </si>
  <si>
    <t>For the love of god, stop a 3rd and long</t>
  </si>
  <si>
    <t>QB run for first down incoming</t>
  </si>
  <si>
    <t>I want to see someone take Plumlee’s head off .</t>
  </si>
  <si>
    <t>I don’t have faith in the coaches decisions to put our players in situations they can succeed. It’s a weird feeling that the coaches, not the players, will let us down and that sucks</t>
  </si>
  <si>
    <t>I was worried they had us right where they wanted us on the 3rd and 15. Nice stop</t>
  </si>
  <si>
    <t>Is Plumlee borderline special?</t>
  </si>
  <si>
    <t>This plumblee guy can jump</t>
  </si>
  <si>
    <t>Cannot catch that White</t>
  </si>
  <si>
    <t>Whenever I see a QB run up the middle versus us, I wish we had a Dwayne Slay on defense.</t>
  </si>
  <si>
    <t>WHITE YOU ARE A MORON</t>
  </si>
  <si>
    <t>Time to sit white</t>
  </si>
  <si>
    <t>We are a team of mental midgets.</t>
  </si>
  <si>
    <t>Why is that punt getting fielded X????</t>
  </si>
  <si>
    <t>WTF is White doing?  Sigh.</t>
  </si>
  <si>
    <t>WTF is White doing? Sigh.</t>
  </si>
  <si>
    <t>What a bad punt return.</t>
  </si>
  <si>
    <t>That’s a 6th year guy catching the ball at the goal line.</t>
  </si>
  <si>
    <t>We are literal retards</t>
  </si>
  <si>
    <t>X…</t>
  </si>
  <si>
    <t>We are retarded</t>
  </si>
  <si>
    <t>WTF was that.   Jeeezus</t>
  </si>
  <si>
    <t>WTF was that. Jeeezus</t>
  </si>
  <si>
    <t>Shocking to make a dumber play than we already have but we did it!</t>
  </si>
  <si>
    <t>Lol  Whatever go score.</t>
  </si>
  <si>
    <t>Lol Whatever go score.</t>
  </si>
  <si>
    <t>Sit his ass on the bench</t>
  </si>
  <si>
    <t xml:space="preserve">  raiderlex said:       What's worse: our defense or this godawful broadcast    Click to expand...  Broadcast, easily. It is awful</t>
  </si>
  <si>
    <t>Broadcast, easily. It is awful</t>
  </si>
  <si>
    <t>Someone get out a shotgun, that QB willingly flew through the air for no gd reason. Dumbass.</t>
  </si>
  <si>
    <t>White having an absolutely forgettable game his last time out. Two huge mental errors.</t>
  </si>
  <si>
    <t>White not having a great game with the big drop and then that decision.... come on White.. you are much better. You can do it!</t>
  </si>
  <si>
    <t>White playing like a nimrod wasn’t on my bingo card</t>
  </si>
  <si>
    <t>That was the worst punt catch I’ve ever seen</t>
  </si>
  <si>
    <t>I see our ST is still potato</t>
  </si>
  <si>
    <t>senior special</t>
  </si>
  <si>
    <t>WTF is White thinking, fielding the punt at the goal line?</t>
  </si>
  <si>
    <t>worst coached team in America?  Lucky that wasn’t a safety</t>
  </si>
  <si>
    <t>worst coached team in America? Lucky that wasn’t a safety</t>
  </si>
  <si>
    <t>Does White have money on UCF or something?</t>
  </si>
  <si>
    <t>X. White with arguably the lowest football IQ play of the season and that’s saying a LOT for with team.</t>
  </si>
  <si>
    <t>Xavier a little too giddy about senior night and it ****s our drive. Rough last couple touches for him after a good first catch.</t>
  </si>
  <si>
    <t xml:space="preserve">  Used2BScooterTX said:       We are retarded    Click to expand...  Bigly.  Embarrassing</t>
  </si>
  <si>
    <t>Bigly. Embarrassing</t>
  </si>
  <si>
    <t>As good as special teams was last week, this week??? What was that on the punt return?? How do you lose track that you are inside the 10??!</t>
  </si>
  <si>
    <t xml:space="preserve">  FiscalKliff said:       We are literal retards    Click to expand...     Used2BScooterTX said:       We are retarded    Click to expand...     </t>
  </si>
  <si>
    <t>Used2BScooterTX said: We are retarded Click to expand...</t>
  </si>
  <si>
    <t>Special teams is special</t>
  </si>
  <si>
    <t>Xavier White out there choking like a dog.</t>
  </si>
  <si>
    <t>Ahhhh catching a punt at the one yard line. Very nice</t>
  </si>
  <si>
    <t>Ok so now does Texas Tech have all the dumb plays out of their system? Good plays only going forward!</t>
  </si>
  <si>
    <t>White putting the TCEH in Texas Tech</t>
  </si>
  <si>
    <t>Who catches a punt on the goal line?</t>
  </si>
  <si>
    <t>Xavier White has his head totally up his butt on that. Just a stupid stupid play. Hell, he caught the ball in the end zone. Total lack of awareness as to where he was.</t>
  </si>
  <si>
    <t>Dumba**</t>
  </si>
  <si>
    <t>I wonder what Jaylon Hutchings favorite movie is.</t>
  </si>
  <si>
    <t xml:space="preserve">  DWDJR said:       Lol  Whatever go score.    Click to expand...  This, I'm going to choose to believe X just wanted to pad offensive stats. Nobody cares about ST stats. 😉</t>
  </si>
  <si>
    <t>This, I'm going to choose to believe X just wanted to pad offensive stats. Nobody cares about ST stats. 😉</t>
  </si>
  <si>
    <t xml:space="preserve">  Techbassn said:       Ahhhh catching a punt at the one yard line. Very nice    Click to expand...   In my 40+ years of watching football, I think that is a first for me to see.</t>
  </si>
  <si>
    <t>In my 40+ years of watching football, I think that is a first for me to see.</t>
  </si>
  <si>
    <t xml:space="preserve">  raiderfan77 said:       Who catches a punt on the goal line?    Click to expand...   Someone that is approximately eight to ten years old usually. What a fvcking idiot.</t>
  </si>
  <si>
    <t>Someone that is approximately eight to ten years old usually. What a fvcking idiot.</t>
  </si>
  <si>
    <t xml:space="preserve">  raiderfan77 said:       Who catches a punt on the goal line?    Click to expand...  The Texas Tech Red Raiders</t>
  </si>
  <si>
    <t>The Texas Tech Red Raiders</t>
  </si>
  <si>
    <t>WHY THE PHUCK DID YOU CATCH THAT PHUCKING PUNT RIGHT ON THE PHUCKING GOAL LINE</t>
  </si>
  <si>
    <t xml:space="preserve">  ronerich said:       In my 40+ years of watching football, I think that is a first for me to see.    Click to expand...   Stupid play.</t>
  </si>
  <si>
    <t>Stupid play.</t>
  </si>
  <si>
    <t xml:space="preserve">  Techbassn said:       Ahhhh catching a punt at the one yard line. Very nice    Click to expand...    </t>
  </si>
  <si>
    <t>Is Price out? I missed the early stuff</t>
  </si>
  <si>
    <t>A Morton run every once in a while is a good game... just get out bounds or slide</t>
  </si>
  <si>
    <t>Alright I will take the decent gain but let’s never run Morton again. He looks healthy. Don’t let him get hit and risk that.</t>
  </si>
  <si>
    <t>I hold my breath and clinch on every QB keeper.</t>
  </si>
  <si>
    <t>Morton’s arm looks healthy finally.</t>
  </si>
  <si>
    <t xml:space="preserve">  TylerHolloway said:       Is Price out? I missed the early stuff    Click to expand...  Out and will not play today.</t>
  </si>
  <si>
    <t>Out and will not play today.</t>
  </si>
  <si>
    <t>Turns out we’re even worse at very slow tempo than hurry up offense.</t>
  </si>
  <si>
    <t>Two Mills penalties and counting</t>
  </si>
  <si>
    <t xml:space="preserve">  TylerHolloway said:       Is Price out? I missed the early stuff    Click to expand...  Yes</t>
  </si>
  <si>
    <t>Yes</t>
  </si>
  <si>
    <t>gotta love when a db celebrates and gets flagged</t>
  </si>
  <si>
    <t>The program’s absolute worst group of receivers in the Big 12 era and I don’t think it’s particularly close. Just awful.</t>
  </si>
  <si>
    <t>We are just stupid</t>
  </si>
  <si>
    <t>Why does Jordan Brown not play more? He just catches it.</t>
  </si>
  <si>
    <t>We’re just F’ing stupid</t>
  </si>
  <si>
    <t>It's like these guys aren't even coached, this is crazy</t>
  </si>
  <si>
    <t>Where has this version of Brown been all year</t>
  </si>
  <si>
    <t>Jordan Brown our best WR</t>
  </si>
  <si>
    <t>Where the f*ck has Jordan Brown been all year?</t>
  </si>
  <si>
    <t>We always go directly to the guy who just got the ball when we go up-tempo.</t>
  </si>
  <si>
    <t>brown makes plays every opportunity he gets</t>
  </si>
  <si>
    <t>McCray is really good. Glad to see him finally get fed.</t>
  </si>
  <si>
    <t>This TV coverage is confusing, I have no idea of down or distance.</t>
  </si>
  <si>
    <t>Hurry up has never helped with and we still do that stupid sh!t</t>
  </si>
  <si>
    <t>Alright its nice to see Morton is healthy and I get youre all excited to call all the plays you haven’t been able to the last several weeks but lets not forget Tahj exists please.</t>
  </si>
  <si>
    <t>WOW THARP</t>
  </si>
  <si>
    <t>TTUGrad08</t>
  </si>
  <si>
    <t>Hell yeah</t>
  </si>
  <si>
    <t>Let’s go!</t>
  </si>
  <si>
    <t>PA Raider</t>
  </si>
  <si>
    <t>No Bradley ?</t>
  </si>
  <si>
    <t>The tempo shit has to go.  It is executed soooo poorly every damn time.</t>
  </si>
  <si>
    <t>The tempo shit has to go. It is executed soooo poorly every damn time.</t>
  </si>
  <si>
    <t>No clue how Tech scored with such a terrible OC calling the plays. Really bottles the mind</t>
  </si>
  <si>
    <t>I tried to tell you, my baby is always open.  — Jordan Brown’s mom</t>
  </si>
  <si>
    <t>I tried to tell you, my baby is always open. — Jordan Brown’s mom</t>
  </si>
  <si>
    <t>We’re going to boat race these dorks if we can get another stop and score before the half.</t>
  </si>
  <si>
    <t>Behren Morton is back</t>
  </si>
  <si>
    <t>Offsense honestly looks ok with healthy Morton.</t>
  </si>
  <si>
    <t>Wow Morton on fire</t>
  </si>
  <si>
    <t xml:space="preserve">  ronerich said:       The tempo shit has to go.  It is executed soooo poorly every damn time.    Click to expand...  Like that touchdown?</t>
  </si>
  <si>
    <t>Like that touchdown?</t>
  </si>
  <si>
    <t>Morton is going the fvck off right now.</t>
  </si>
  <si>
    <t>LET’F F*CKING GO!!!!!!!!</t>
  </si>
  <si>
    <t>What a solid drive. Hopefully this will open the run up in the second half</t>
  </si>
  <si>
    <t>Not bad for catching a punt on the one inch line!</t>
  </si>
  <si>
    <t>That might have been the best pass I’ve seen all year.</t>
  </si>
  <si>
    <t>Somebody tell me again why Morton shouldn’t have been starting from game fvcking one</t>
  </si>
  <si>
    <t>Morton looking real good even not at 100%!</t>
  </si>
  <si>
    <t>Morton looking sharp.</t>
  </si>
  <si>
    <t>Gentleman this is healthy Morton</t>
  </si>
  <si>
    <t>That is the offense I expected just beautiful!</t>
  </si>
  <si>
    <t>Behren is a different QB when healthy.</t>
  </si>
  <si>
    <t>That was a beautiful drive. This is the Morton we have seem glimpses of just never strung together multiple games of it.</t>
  </si>
  <si>
    <t xml:space="preserve">  B. Golan said:       No clue how Tech scored with such a terrible OC calling the plays. Really bottles the mind    Click to expand...  Always here to defend your boy, right on cue</t>
  </si>
  <si>
    <t>Always here to defend your boy, right on cue</t>
  </si>
  <si>
    <t>Did Morton get a shoulder transplant during the week or did he just get shot up with the really good shit before the game?</t>
  </si>
  <si>
    <t>Money Morton might be him, y’all.</t>
  </si>
  <si>
    <t xml:space="preserve">  MacRed said:       Behren Morton is back    Click to expand...  He is a totally different quarterback from last year</t>
  </si>
  <si>
    <t>He is a totally different quarterback from last year</t>
  </si>
  <si>
    <t>We did it guys... all the  complaining fixed the jinx!</t>
  </si>
  <si>
    <t>We did it guys... all the complaining fixed the jinx!</t>
  </si>
  <si>
    <t xml:space="preserve">  Used2BScooterTX said:       Always here to defend your boy, right on cue    Click to expand...  I like it when Tech scores, sorry you (and some others ITT) don’t.</t>
  </si>
  <si>
    <t>I like it when Tech scores, sorry you (and some others ITT) don’t.</t>
  </si>
  <si>
    <t>Sure wish we had Morton all season.  This kid is going to be great</t>
  </si>
  <si>
    <t>Sure wish we had Morton all season. This kid is going to be great</t>
  </si>
  <si>
    <t>MASON THARPE YOU SEXY BEAST!!</t>
  </si>
  <si>
    <t>Excellent drive. That ball from Morton to McCray was wild.</t>
  </si>
  <si>
    <t>Alright, complimentary football here please…  defensive stop, offensive score, get the ball first after half 🙏🏻</t>
  </si>
  <si>
    <t>Alright, complimentary football here please… defensive stop, offensive score, get the ball first after half 🙏🏻</t>
  </si>
  <si>
    <t>ctalaman</t>
  </si>
  <si>
    <t>Morton looks like the antidote we’ve needed for years</t>
  </si>
  <si>
    <t>Enough with the tempo shit, though.</t>
  </si>
  <si>
    <t>Ladies and gentlemen we have a qb</t>
  </si>
  <si>
    <t>Brown is better than Bradley.</t>
  </si>
  <si>
    <t>Morton has some stuff on his throws today we haven't seen this year... might just be getting healthy at the right time.</t>
  </si>
  <si>
    <t>Damn WRs are stepping up today. Morton looking sharp as well.</t>
  </si>
  <si>
    <t>I baffled. Where did our dominant screen game go?</t>
  </si>
  <si>
    <t xml:space="preserve">  GrimTrader said:       That was a beautiful drive. This is the Morton we have seem glimpses of just never strung together multiple games of it.    Click to expand...   You may have manifested it Grim!</t>
  </si>
  <si>
    <t>You may have manifested it Grim!</t>
  </si>
  <si>
    <t xml:space="preserve">  A. Dickens said:       Did Morton get a shoulder transplant during the week or did he just get shot up with the really good shit before the game?    Click to expand...   I was coming here to post that I would bet good money that he got an injection before the game.  Just like Mahomes did to play through his AC Joint issue several years ago.</t>
  </si>
  <si>
    <t>I was coming here to post that I would bet good money that he got an injection before the game. Just like Mahomes did to play through his AC Joint issue several years ago.</t>
  </si>
  <si>
    <t xml:space="preserve">  B. Golan said:       No clue how Tech scored with such a terrible OC calling the plays. Really bottles the mind    Click to expand...  Come on Golan.  That was prob the better drives we have seen ALL year</t>
  </si>
  <si>
    <t>Come on Golan. That was prob the better drives we have seen ALL year</t>
  </si>
  <si>
    <t xml:space="preserve">  B. Golan said:       I like it when Tech scores, sorry you (and some others ITT) don’t.    Click to expand...  Don’t get it twisted my dude. We all like it when Tech scores, that’s why your boy’s constant failings are so infuriating</t>
  </si>
  <si>
    <t>Don’t get it twisted my dude. We all like it when Tech scores, that’s why your boy’s constant failings are so infuriating</t>
  </si>
  <si>
    <t>I would like the other 6 points on 2 FG’s can we have a do over?</t>
  </si>
  <si>
    <t xml:space="preserve">  Rover82 said:       I baffled. Where did our dominant screen game go?    Click to expand...  Funny what happens when you actually throw down field.</t>
  </si>
  <si>
    <t>Funny what happens when you actually throw down field.</t>
  </si>
  <si>
    <t xml:space="preserve">  DWDJR said:       Alright its nice to see Morton is healthy and I get youre all excited to call all the plays you haven’t been able to the last several weeks but lets not forget Tahj exists please.    Click to expand...    </t>
  </si>
  <si>
    <t xml:space="preserve">  B. Golan said:       No clue how Tech scored with such a terrible OC calling the plays. Really bottles the mind    Click to expand...  Because he was forced to play his best QB on the roster due to injury.  God awful talent evaluation not having Morton start since game 1.  Probably cost us 2-3 games.    That play was all QB making things happen.  Not OC scheme.  I know you have a Kittley crush but be honest about that last one.</t>
  </si>
  <si>
    <t>Because he was forced to play his best QB on the roster due to injury. God awful talent evaluation not having Morton start since game 1. Probably cost us 2-3 games. That play was all QB making things happen. Not OC scheme. I know you have a Kittley crush but be honest about that last one.</t>
  </si>
  <si>
    <t xml:space="preserve">  Stev0 said:       You may have manifested it Grim!    Click to expand...  I'll take all of the credit I don't deserve. Just glad to see the offense perform in a way we felt they should have all year.</t>
  </si>
  <si>
    <t>I'll take all of the credit I don't deserve. Just glad to see the offense perform in a way we felt they should have all year.</t>
  </si>
  <si>
    <t>jmo15</t>
  </si>
  <si>
    <t xml:space="preserve">  J. Apodaca said:       Excellent drive. That ball from Morton to McCray was wild.    Click to expand...  This. Put it in a spot where on McCray could get to it well before his break due to pressure. Impressive.</t>
  </si>
  <si>
    <t>This. Put it in a spot where on McCray could get to it well before his break due to pressure. Impressive.</t>
  </si>
  <si>
    <t xml:space="preserve">  ttuboat said:       Offsense honestly looks ok with healthy Morton.    Click to expand...  Yeah.  I'll give Kittley a little more credit and freedom</t>
  </si>
  <si>
    <t>Yeah. I'll give Kittley a little more credit and freedom</t>
  </si>
  <si>
    <t xml:space="preserve">  mxraider said:       They haven’t scored all year…I don’t why you think they’ll start tonight.  They get whatever they want, whenever they want it on offense and Lux Is getting abused.    Click to expand...  Post less keyboard warrior. We’ve been playing really well on O the whole game.</t>
  </si>
  <si>
    <t>Post less keyboard warrior. We’ve been playing really well on O the whole game.</t>
  </si>
  <si>
    <t>Good to see the offense opening up a bit, I know you running the ball truthers must be in hell right now but damn it the pass is finally working</t>
  </si>
  <si>
    <t>We’ve crossed the UCF 35 every drive. Offense is humming and two stupid mistakes by the players are the only reason its not 28.  Now figure out the rest. Special teams been bad. Defense been not great.</t>
  </si>
  <si>
    <t>We’ve crossed the UCF 35 every drive. Offense is humming and two stupid mistakes by the players are the only reason its not 28. Now figure out the rest. Special teams been bad. Defense been not great.</t>
  </si>
  <si>
    <t>Only pass to Brown and TEs</t>
  </si>
  <si>
    <t xml:space="preserve">  B. Golan said:       Like that touchdown?    Click to expand...   I'm referring to the 98% of the other times when it nets us 1 or fewer yards because we are going so fast we have blown assignments all over the place.  No need to be a white knight here.  You know that nascar-esque offense has been a disaster.</t>
  </si>
  <si>
    <t>I'm referring to the 98% of the other times when it nets us 1 or fewer yards because we are going so fast we have blown assignments all over the place. No need to be a white knight here. You know that nascar-esque offense has been a disaster.</t>
  </si>
  <si>
    <t>Rabbit and now Hutchings down. I hate to see that</t>
  </si>
  <si>
    <t xml:space="preserve">  TTwin said:       Yeah.  I'll give Kittley a little more credit and freedom    Click to expand...  I’m not there yet.</t>
  </si>
  <si>
    <t>I’m not there yet.</t>
  </si>
  <si>
    <t>Boog is down.</t>
  </si>
  <si>
    <t xml:space="preserve">DOWNFIELD PASSING ATTACK    </t>
  </si>
  <si>
    <t>DOWNFIELD PASSING ATTACK</t>
  </si>
  <si>
    <t>Jaylon Hutchings slow to get up</t>
  </si>
  <si>
    <t>Keep the speed out there at receiver! Bradley isn’t getting by anyone</t>
  </si>
  <si>
    <t>Maybe Jordan Brown’s mom is correct bc he was definitely open on every play like she tells us on the twitters.</t>
  </si>
  <si>
    <t>Ahh ****</t>
  </si>
  <si>
    <t xml:space="preserve">  B. Golan said:       Like that touchdown?    Click to expand...    </t>
  </si>
  <si>
    <t>Can’t afford to lose JH.</t>
  </si>
  <si>
    <t>Every senior we have will be hurt this game apparently. It’s incredible</t>
  </si>
  <si>
    <t>Gingerly walking off, not putting much weight on the right leg</t>
  </si>
  <si>
    <t>Snakebit always</t>
  </si>
  <si>
    <t>Fvck.  Losing Rabbit and Hutchings before UT week would be a huge kick in the nuts</t>
  </si>
  <si>
    <t>Fvck. Losing Rabbit and Hutchings before UT week would be a huge kick in the nuts</t>
  </si>
  <si>
    <t xml:space="preserve">  CumberlandBlues said:       Brown is better than Bradley.    Click to expand...  Other than the 4 flash plays Bradley has had this season (huge ones tbh) this is true.</t>
  </si>
  <si>
    <t>Other than the 4 flash plays Bradley has had this season (huge ones tbh) this is true.</t>
  </si>
  <si>
    <t>euhernan</t>
  </si>
  <si>
    <t>Not Boog...  not like this 😢</t>
  </si>
  <si>
    <t>Not Boog... not like this 😢</t>
  </si>
  <si>
    <t>F*ck UCF. Let’s knock some of their guys out.</t>
  </si>
  <si>
    <t xml:space="preserve">  J. Ramirez said:       Good to see the offense opening up a bit, I know you running the ball truthers must be in hell right now but damn it the pass is finally working    Click to expand...  I prefer a passing offense, but I prefer handing it off to our best player if our passing game exclusively consists of WR screens &amp; an occasional quick slant.   Throwing the ball downfield and across the middle like we’re used to seeing as Tech fans has been beautiful so far. Keep it up.</t>
  </si>
  <si>
    <t>I prefer a passing offense, but I prefer handing it off to our best player if our passing game exclusively consists of WR screens &amp; an occasional quick slant. Throwing the ball downfield and across the middle like we’re used to seeing as Tech fans has been beautiful so far. Keep it up.</t>
  </si>
  <si>
    <t xml:space="preserve">  J. Ramirez said:       Jaylon Hutchings slow to get up    Click to expand...  13 for Tech got thrown or pushed into his leg</t>
  </si>
  <si>
    <t>13 for Tech got thrown or pushed into his leg</t>
  </si>
  <si>
    <t xml:space="preserve">  AustinRaider6 said:       Because he was forced to play his best QB on the roster due to injury.  God awful talent evaluation not having Morton start since game 1.  Probably cost us 2-3 games.   That play was all QB making things happen.  Not OC scheme.  I know you have a Kittley crush but be honest about that last one.    Click to expand...  So when Xavier White drops a wide open 1st down and Tech turns it over it’s on ZK but when Tech scores he gets none of the credit? Interesting   All good tho, go win this game and I’ll be down to go back and forth after.   Fun game so far. Gonna be really cold here soon.    </t>
  </si>
  <si>
    <t>So when Xavier White drops a wide open 1st down and Tech turns it over it’s on ZK but when Tech scores he gets none of the credit? Interesting All good tho, go win this game and I’ll be down to go back and forth after. Fun game so far. Gonna be really cold here soon.</t>
  </si>
  <si>
    <t>i cant wait for aj mccarty to be a starter</t>
  </si>
  <si>
    <t>Really Shad</t>
  </si>
  <si>
    <t>GODD*MNIT RAYSHAD!!!!</t>
  </si>
  <si>
    <t>How do you drop that…</t>
  </si>
  <si>
    <t xml:space="preserve">  MacRed said:       Behren Morton is back    Click to expand...  Such bad luck... SMDH.</t>
  </si>
  <si>
    <t>Such bad luck... SMDH.</t>
  </si>
  <si>
    <t>CATCH THE DAMN PICK</t>
  </si>
  <si>
    <t>I say we help rest Morton's arm by getting Brooks more carries.</t>
  </si>
  <si>
    <t>That’s the third or fourth Rayshad’s dropped this year.</t>
  </si>
  <si>
    <t>We drop more extremely easy INTs than any other team in America.</t>
  </si>
  <si>
    <t>That pick would have been huge!</t>
  </si>
  <si>
    <t xml:space="preserve">  RaiderRam said:       Post less keyboard warrior. We’ve been playing really well on O the whole game.    Click to expand...     </t>
  </si>
  <si>
    <t>Just two more passes in the hands of our DBs before we will catch one!</t>
  </si>
  <si>
    <t>Oh man... that was the turnover chance.... would have been huge momentum and now lost....</t>
  </si>
  <si>
    <t>Bench 0 if they score here</t>
  </si>
  <si>
    <t xml:space="preserve">  DWDJR said:       CATCH THE DAMN PICK    Click to expand...  Dropping that a game changer</t>
  </si>
  <si>
    <t>Dropping that a game changer</t>
  </si>
  <si>
    <t>We aren’t good enough to create multiple plays to get off the field. We got our one and missed it. Brutal. Just hopefully they score fast enough to where we can score again and not still be chasing after halftime.</t>
  </si>
  <si>
    <t>Tortilla_Lord</t>
  </si>
  <si>
    <t>Pierre has no clue what he’s doing</t>
  </si>
  <si>
    <t>That’s the kind of missed play that puts you down 21-14. And another injury. Incredible we can be hurt this often.</t>
  </si>
  <si>
    <t>Just terrible football not coming up with that gift.  Terrible</t>
  </si>
  <si>
    <t>Just terrible football not coming up with that gift. Terrible</t>
  </si>
  <si>
    <t>Another CLEAR hold by 82 on that play...... CLEAR... not even close to not being a hold.....</t>
  </si>
  <si>
    <t>Called incomplete but looks like a catch.  edit: came loose when he hit the ground. Incomplete.</t>
  </si>
  <si>
    <t>Called incomplete but looks like a catch. edit: came loose when he hit the ground. Incomplete.</t>
  </si>
  <si>
    <t>Bobbles it on the ground</t>
  </si>
  <si>
    <t>Hutchings to the locker room.</t>
  </si>
  <si>
    <t>Last time we stopped a QB run Bill Parcells was our LBer coach.</t>
  </si>
  <si>
    <t>A missed gimme play is about to lead to 7 points for them. Cool.</t>
  </si>
  <si>
    <t>Complete?</t>
  </si>
  <si>
    <t>Ben Roberts was getting looked at, now back in the defensive huddle</t>
  </si>
  <si>
    <t>The team.   Defense goes soft everytime the offense does something.  The offense does nothing when the defense plays lights out.</t>
  </si>
  <si>
    <t>The team. Defense goes soft everytime the offense does something. The offense does nothing when the defense plays lights out.</t>
  </si>
  <si>
    <t>This is what happens when you don’t complete a pick that was gift wrapped.  Now fixing to give up a TD now</t>
  </si>
  <si>
    <t>This is what happens when you don’t complete a pick that was gift wrapped. Now fixing to give up a TD now</t>
  </si>
  <si>
    <t>Ball bobbles when he hits the ground</t>
  </si>
  <si>
    <t>Dunlap and Williams not finishing plays are killing us this drive.</t>
  </si>
  <si>
    <t>That ball moved when the point hit the ground also.... there is an angle.... these guys suck</t>
  </si>
  <si>
    <t>It's a catch. Let's get this over with. Hold em to 3.</t>
  </si>
  <si>
    <t xml:space="preserve">  DWDJR said:       We’ve crossed the UCF 35 every drive. Offense is humming and two stupid mistakes by the players are the only reason its not 28.  Now figure out the rest. Special teams been bad. Defense been not great.    Click to expand...  Eckel rate at 100% is usually good.</t>
  </si>
  <si>
    <t>Eckel rate at 100% is usually good.</t>
  </si>
  <si>
    <t xml:space="preserve">  techsan111 said:       Bench 0 if they score here    Click to expand...  They will. Rabbit did this same thing to us against TCU and every drive he dropped an int (which he did 2 or 3 times) led to points for TCU.</t>
  </si>
  <si>
    <t>They will. Rabbit did this same thing to us against TCU and every drive he dropped an int (which he did 2 or 3 times) led to points for TCU.</t>
  </si>
  <si>
    <t xml:space="preserve">  jbryanford said:       Another CLEAR hold by 82 on that play...... CLEAR... not even close to not being a hold.....    Click to expand...  It’s happened several times, egregious holds.</t>
  </si>
  <si>
    <t>It’s happened several times, egregious holds.</t>
  </si>
  <si>
    <t>Ball is moving in hands when he's dragging toe. It moves when he hits ground.</t>
  </si>
  <si>
    <t>good break there.</t>
  </si>
  <si>
    <t>Holy shit. 3 reviews going our way on the same game…</t>
  </si>
  <si>
    <t>You're welcome.</t>
  </si>
  <si>
    <t>This is a gift. I have no idea how this isn’t a catch.</t>
  </si>
  <si>
    <t>Malzahn with a super beta “bull crap” after that call.</t>
  </si>
  <si>
    <t>UCF got absolutely fvcked there. Karma coming back for Oregon</t>
  </si>
  <si>
    <t>Malzahn out here making death threats to the refs</t>
  </si>
  <si>
    <t>lmao</t>
  </si>
  <si>
    <t>Get fvcked Gus</t>
  </si>
  <si>
    <t>Is there a bigger P&amp;^SSY acting whiny coach on teh sideline than Gus? What a piece of shite...</t>
  </si>
  <si>
    <t>TACKLE!!!!</t>
  </si>
  <si>
    <t>God, our corners are so damn soft.</t>
  </si>
  <si>
    <t>Hahaha, should have been a 2 yard loss, ends up a 10 yard gain.</t>
  </si>
  <si>
    <t>Jfc this defense man.</t>
  </si>
  <si>
    <t>Lost control briefly when he was hit.</t>
  </si>
  <si>
    <t>Wish we didn’t let that time run off there</t>
  </si>
  <si>
    <t xml:space="preserve">  DWDJR said:       We’ve crossed the UCF 35 every drive. Offense is humming and two stupid mistakes by the players are the only reason its not 28.    Click to expand...  Two stupid mistakes by the coaches are the only reason it's not 20.</t>
  </si>
  <si>
    <t>Two stupid mistakes by the coaches are the only reason it's not 20.</t>
  </si>
  <si>
    <t>Cant tackle</t>
  </si>
  <si>
    <t>great throw</t>
  </si>
  <si>
    <t>Rashad should be retired.</t>
  </si>
  <si>
    <t>Man, Rayshad really wish you would have caught the pass thrown directly to you.</t>
  </si>
  <si>
    <t>Obvious hold… again.   Also this pass rush is embarrassing.</t>
  </si>
  <si>
    <t>Obvious hold… again. Also this pass rush is embarrassing.</t>
  </si>
  <si>
    <t>Pass rush makes me wanna puke.</t>
  </si>
  <si>
    <t>Holy missed hold my god</t>
  </si>
  <si>
    <t>Our spy’s are useless. They are taking dogshit angles every single time.</t>
  </si>
  <si>
    <t>Their OL is destroying us</t>
  </si>
  <si>
    <t>Every time they actually pass the ball.... it really is the wrong play call on their part.</t>
  </si>
  <si>
    <t>Wish someone would lay the wood when Plumlee runs up the middle and not slide.</t>
  </si>
  <si>
    <t>Malzahn looks and acts like a a less sweaty Fatterson.</t>
  </si>
  <si>
    <t>I’m glad we’re utilizing a spy. Got to make the quarterback take one step to his left to pick up a first down.</t>
  </si>
  <si>
    <t xml:space="preserve">JM trying to relive the ending of the KU game but is forgetting he’s no playing  a true freshmen QB this week.    </t>
  </si>
  <si>
    <t>JM trying to relive the ending of the KU game but is forgetting he’s no playing a true freshmen QB this week.</t>
  </si>
  <si>
    <t>Did 23 we really call a timeout there?</t>
  </si>
  <si>
    <t>I feel we must be the most held team. No way we are this bad at rushing the passer.</t>
  </si>
  <si>
    <t>Defense sucks! But offense, can’t say much more for! Just so bad!</t>
  </si>
  <si>
    <t>If Roberts and Ramirez are seriously hurt, you’re basically being forced into playing Rodriguez next week Id imagine</t>
  </si>
  <si>
    <t xml:space="preserve">  MJRaider said:       God, our corners are so damn soft.    Click to expand...  Dunlap is worthless.</t>
  </si>
  <si>
    <t>Dunlap is worthless.</t>
  </si>
  <si>
    <t>Our LBs have some of the worst awareness and angles.  😡</t>
  </si>
  <si>
    <t>Our LBs have some of the worst awareness and angles. 😡</t>
  </si>
  <si>
    <t>Lots of missed tackles by our defense</t>
  </si>
  <si>
    <t>If they run it, we have a chance to run out the clock. Gotta get a sack here</t>
  </si>
  <si>
    <t>it’s first down coach, dumb dumb, why are you calling a timeout?</t>
  </si>
  <si>
    <t>I about spit out my beer when the announcer said tech called the time out but thankfully he was wrong</t>
  </si>
  <si>
    <t>I really don’t like how we have managed the clock this drive.</t>
  </si>
  <si>
    <t xml:space="preserve">  txtechx said:       Did really call a timeout there?    Click to expand...  Second timeout makes no sense.</t>
  </si>
  <si>
    <t>Second timeout makes no sense.</t>
  </si>
  <si>
    <t xml:space="preserve">  raiderfan77 said:       Wish someone would lay the wood when Plumlee runs up the middle and not slide.    Click to expand...  Wish Baskerville would Slay, Plumlee.</t>
  </si>
  <si>
    <t>Wish Baskerville would Slay, Plumlee.</t>
  </si>
  <si>
    <t>I still can’t believe we dropped that interception</t>
  </si>
  <si>
    <t xml:space="preserve">  DWDJR said:       Our spy’s are useless. They are taking dogshit angles every single time.    Click to expand...  I think they’re just slow tbh.</t>
  </si>
  <si>
    <t>I think they’re just slow tbh.</t>
  </si>
  <si>
    <t xml:space="preserve">  J25TxTech said:       If they run it, we have a chance to run out the clock. Gotta get a sack here    Click to expand...   no, we keep calling timeouts</t>
  </si>
  <si>
    <t>no, we keep calling timeouts</t>
  </si>
  <si>
    <t>Defense is softer than baby shit tonight.</t>
  </si>
  <si>
    <t xml:space="preserve">  speedee71 said:       Dunlap is worthless.    Click to expand...   Not a cover corner. Too slow</t>
  </si>
  <si>
    <t>Not a cover corner. Too slow</t>
  </si>
  <si>
    <t>The amount of missed tackles is just laughable.</t>
  </si>
  <si>
    <t>Our DL get home on time about as often as a senior on homecoming night</t>
  </si>
  <si>
    <t>BAHAHAHAHAHA</t>
  </si>
  <si>
    <t>Awesome! Hell of a stop…LOL.</t>
  </si>
  <si>
    <t xml:space="preserve">  Bluefalcon69 said:       no, we keep calling timeouts    Click to expand...  We didn’t call that timeout.</t>
  </si>
  <si>
    <t>We didn’t call that timeout.</t>
  </si>
  <si>
    <t>Wow, what a break!</t>
  </si>
  <si>
    <t>Thanks Gus you dumbfvck 😂</t>
  </si>
  <si>
    <t>lol idiots</t>
  </si>
  <si>
    <t>I’m never going to complain about our staff again after seeing that dumpster fire from UCF. Holy crap.</t>
  </si>
  <si>
    <t>We got so lucky they called a dumb play there. Insanely lucky.</t>
  </si>
  <si>
    <t>LOL WUT</t>
  </si>
  <si>
    <t>Lucky as hell to get in there at 14-14. Gus just gave us such a gift. They better have some massive defensive adjustments up their sleeve because this is going to be an L if they don’t.</t>
  </si>
  <si>
    <t>Lol wowwww…. Gus misjudged that one</t>
  </si>
  <si>
    <t>Thank you Gus Malzhan 😂</t>
  </si>
  <si>
    <t>HAHAHAHAHA WHAT TERRIBLE CLOCK PLAY CALLING AND CLOCK MANAGEMENT!!!!</t>
  </si>
  <si>
    <t>UCF coaches showing Tech how incompetence is really done lmao</t>
  </si>
  <si>
    <t>😂😂😂😂😂😂</t>
  </si>
  <si>
    <t>Mahlzahn is still a fvcking idiot lol.</t>
  </si>
  <si>
    <t>Halftime!!!! Eat that UCF!!!!</t>
  </si>
  <si>
    <t>Haha. Awesome.</t>
  </si>
  <si>
    <t>Good job hitting/ kicking the ball around defense players lol</t>
  </si>
  <si>
    <t>What a huge swing of momentum, from potentially down 7 or 3 to still tied. Makes up for one of Tech’s early turnover on downs. Tech gets the ball. Really nice finish there</t>
  </si>
  <si>
    <t>Hahaha wow that was stupid. So many embarrassing decisions in this game</t>
  </si>
  <si>
    <t>huge stop</t>
  </si>
  <si>
    <t xml:space="preserve">Love the way that half ended     </t>
  </si>
  <si>
    <t>Love the way that half ended</t>
  </si>
  <si>
    <t>Whew!!!! Never knew the end of a half could be so dang exciting.</t>
  </si>
  <si>
    <t>Hahahahahhahahah  Gus goes brain dead…hahahahahahajjaha</t>
  </si>
  <si>
    <t>Hahahahahhahahah Gus goes brain dead…hahahahahahajjaha</t>
  </si>
  <si>
    <t>How stupid is UCF!?</t>
  </si>
  <si>
    <t>Bad decision by UCF there but helluva job by the defense.</t>
  </si>
  <si>
    <t>And that's why Gus isn't at Auburn.   Let’s start strong in the 2nd half and win!</t>
  </si>
  <si>
    <t>And that's why Gus isn't at Auburn. Let’s start strong in the 2nd half and win!</t>
  </si>
  <si>
    <t>Man. Gus. What the hell was that?</t>
  </si>
  <si>
    <t>Humongous choke by UCF!</t>
  </si>
  <si>
    <t>Hahaha L Malzahn!</t>
  </si>
  <si>
    <t>Every “we are getting out coached” comment is null and void. Holy hell Gus that was some stupid ass shit right there.</t>
  </si>
  <si>
    <t>Really screwed up calling their last timeout after a first down. Dumb dumb dumb.</t>
  </si>
  <si>
    <t xml:space="preserve">  Dabox23 said:       And that's why Gus isn't at Auburn.  Let’s start strong in the 2nd half and win!    Click to expand...  Auburn is trailing New Mexico St 24-7 FWIW</t>
  </si>
  <si>
    <t>Auburn is trailing New Mexico St 24-7 FWIW</t>
  </si>
  <si>
    <t>Gus deserves all the bad in game karma for all the ahole behavior he does every damn game... he was the same POS at Auburn when coaching.   Zero control over his emotions. Just has never grown up.</t>
  </si>
  <si>
    <t>Gus deserves all the bad in game karma for all the ahole behavior he does every damn game... he was the same POS at Auburn when coaching. Zero control over his emotions. Just has never grown up.</t>
  </si>
  <si>
    <t>Hub-City-Hero</t>
  </si>
  <si>
    <t>Haven't checked in on this thread yet.  I trust we're all getting along?</t>
  </si>
  <si>
    <t>Haven't checked in on this thread yet. I trust we're all getting along?</t>
  </si>
  <si>
    <t>UCF failing to get points there makes Tech’s first turnover on downs a wash. Tied game, getting the ball first after half.   Keep running the same offense and win this thing.</t>
  </si>
  <si>
    <t>UCF failing to get points there makes Tech’s first turnover on downs a wash. Tied game, getting the ball first after half. Keep running the same offense and win this thing.</t>
  </si>
  <si>
    <t>Well.  We aren't losing</t>
  </si>
  <si>
    <t>Well. We aren't losing</t>
  </si>
  <si>
    <t>Score coming out of half and make them feel the game pressure of chasing in a shoot out. Let’s go.</t>
  </si>
  <si>
    <t xml:space="preserve">  Hub-City-Hero said:       Haven't checked in on this thread yet.  I trust we're all getting along?    Click to expand...  Ignore about 20 pages. 🙃</t>
  </si>
  <si>
    <t>Ignore about 20 pages. 🙃</t>
  </si>
  <si>
    <t>Now what will the offense do on the first drive?🙂</t>
  </si>
  <si>
    <t>Decisions like that are why Gus didn’t work out at Auburn.</t>
  </si>
  <si>
    <t xml:space="preserve">  MJRaider said:       Auburn is trailing New Mexico St 24-7 FWIW    Click to expand...     </t>
  </si>
  <si>
    <t>I’m still mad about that dropped pick.  Likely points</t>
  </si>
  <si>
    <t>I’m still mad about that dropped pick. Likely points</t>
  </si>
  <si>
    <t>Thank god we’re playing a shitty team</t>
  </si>
  <si>
    <t xml:space="preserve">  TTwin said:       Well.  We aren't losing    Click to expand...  Only because it's UCF. We gonna have our doo-doo pushed in by the Longhorns on Friday.</t>
  </si>
  <si>
    <t>Only because it's UCF. We gonna have our doo-doo pushed in by the Longhorns on Friday.</t>
  </si>
  <si>
    <t xml:space="preserve">  Bluefalcon69 said:       no, we keep calling timeouts    Click to expand...  We literally called one right before they snapped it to get out guys a break.</t>
  </si>
  <si>
    <t>We literally called one right before they snapped it to get out guys a break.</t>
  </si>
  <si>
    <t>Auburn about to lose to New Mexico State!</t>
  </si>
  <si>
    <t xml:space="preserve">  KRaider said:       Only because it's UCF. We gonna have our doo-doo pushed in by the Longhorns.    Click to expand...  Maybe Ewers gets injured against ISU.</t>
  </si>
  <si>
    <t>Maybe Ewers gets injured against ISU.</t>
  </si>
  <si>
    <t xml:space="preserve">  Centex48 said:       UCF failing to get points there makes Tech’s first turnover on downs a wash. Tied game, getting the ball first after half.  Keep running the same offense and win this thing.    Click to expand...  We should blow them out second half if we are being honest. Their defense is swiss cheese and our defense is starting to do what it always does.</t>
  </si>
  <si>
    <t>We should blow them out second half if we are being honest. Their defense is swiss cheese and our defense is starting to do what it always does.</t>
  </si>
  <si>
    <t xml:space="preserve">  DWDJR said:       Every “we are getting out coached” comment is null and void. Holy hell Gus that was some stupid ass shit right there.    Click to expand...  We’ve officially reached equally coached status….</t>
  </si>
  <si>
    <t>We’ve officially reached equally coached status….</t>
  </si>
  <si>
    <t xml:space="preserve">  mxraider said:       We’ve officially reached equally coached status….    Click to expand...  Now to keep trending in the opposite directions.</t>
  </si>
  <si>
    <t>Now to keep trending in the opposite directions.</t>
  </si>
  <si>
    <t xml:space="preserve">  GrimTrader said:       We should blow them out second half if we are being honest. Their defense is swiss cheese and our defense is starting to do what it always does.    Click to expand...  I’ve been watching Tech too long to believe this will happen.</t>
  </si>
  <si>
    <t>I’ve been watching Tech too long to believe this will happen.</t>
  </si>
  <si>
    <t xml:space="preserve">  Centex48 said:       I’ve been watching Tech too long to believe this will happen.    Click to expand...    </t>
  </si>
  <si>
    <t xml:space="preserve">  AustinRaider6 said:       I’m still mad about that dropped pick.  Likely points    Click to expand...  100%. We’d have the lead.</t>
  </si>
  <si>
    <t>100%. We’d have the lead.</t>
  </si>
  <si>
    <t xml:space="preserve">  MJRaider said:       Auburn is trailing New Mexico St 24-7 FWIW    Click to expand...  The great almighty SEC....Good Lord!</t>
  </si>
  <si>
    <t>The great almighty SEC....Good Lord!</t>
  </si>
  <si>
    <t>BroadwayBum</t>
  </si>
  <si>
    <t>This broadcast has been dogshit. No down and distance showing some times and just guessing who’s taking timeouts instead of just watching the refs.   Fox needs to stop worrying about cartoon logos on their graphics and start worrying about more important shit.</t>
  </si>
  <si>
    <t>This broadcast has been dogshit. No down and distance showing some times and just guessing who’s taking timeouts instead of just watching the refs. Fox needs to stop worrying about cartoon logos on their graphics and start worrying about more important shit.</t>
  </si>
  <si>
    <t>Gus with the gift on that boneheaded execution, now let’s take the kickoff, score and shut down UCF</t>
  </si>
  <si>
    <t xml:space="preserve">  GrimTrader said:       We should blow them out second half if we are being honest. Their defense is swiss cheese and our defense is starting to do what it always does.    Click to expand...  I agree about our offense but not our defense. We are barely hanging on. That stop was a fluke.</t>
  </si>
  <si>
    <t>I agree about our offense but not our defense. We are barely hanging on. That stop was a fluke.</t>
  </si>
  <si>
    <t xml:space="preserve">  MJRaider said:       Auburn is trailing New Mexico St 24-7 FWIW    Click to expand...  Jerry Kill is a hell of a coach. Sucks he has to deal with health issues.</t>
  </si>
  <si>
    <t>Jerry Kill is a hell of a coach. Sucks he has to deal with health issues.</t>
  </si>
  <si>
    <t>PickSix02</t>
  </si>
  <si>
    <t>Hopefully Rabbit is back.</t>
  </si>
  <si>
    <t xml:space="preserve">  DWDJR said:       I agree about our offense but not our defense. We are barely hanging on. That stop was a fluke.    Click to expand...  They desperately need an actual turnover.</t>
  </si>
  <si>
    <t>They desperately need an actual turnover.</t>
  </si>
  <si>
    <t xml:space="preserve">  DWDJR said:       I agree about our offense but not our defense. We are barely hanging on. That stop was a fluke.    Click to expand...  Yeah they’ve given up over 300 yards already.</t>
  </si>
  <si>
    <t>Yeah they’ve given up over 300 yards already.</t>
  </si>
  <si>
    <t>Nice to see another coach screw up  Thanks Malzahn.</t>
  </si>
  <si>
    <t>Nice to see another coach screw up Thanks Malzahn.</t>
  </si>
  <si>
    <t xml:space="preserve">  DWDJR said:       I agree about our offense but not our defense. We are barely hanging on. That stop was a fluke.    Click to expand...   We were fortunate. Gus a bit too cute with his playcalling, figuring we were looking for the pass and so he goes with the run. Problem is that if he didn’t score on the run they were screwed.</t>
  </si>
  <si>
    <t>We were fortunate. Gus a bit too cute with his playcalling, figuring we were looking for the pass and so he goes with the run. Problem is that if he didn’t score on the run they were screwed.</t>
  </si>
  <si>
    <t xml:space="preserve">  GrimTrader said:       W  e should blow them out second half if we are being honest. Their defense is swiss cheese and our defense is starting to do what it always does.    Click to expand...  </t>
  </si>
  <si>
    <t xml:space="preserve">  DWDJR said:       I agree about our offense but not our defense. We are barely hanging on. That stop was a fluke.    Click to expand...  Nearly got an interception and at worse they still held them to a FG that drive. UCF has a good offense so 14 or 17 points isn't a terrible first half. It's not quite as good as normal but they have settled down a bit. Remember one of those TDs is more a special teams TD than a defensive one.</t>
  </si>
  <si>
    <t>Nearly got an interception and at worse they still held them to a FG that drive. UCF has a good offense so 14 or 17 points isn't a terrible first half. It's not quite as good as normal but they have settled down a bit. Remember one of those TDs is more a special teams TD than a defensive one.</t>
  </si>
  <si>
    <t>Really liking what I'm seeing from the offense tonight, I think Tahj will still get his opportunities without a doubt, but it is important that the passing game is clicking.  Defensively, there's just been a huge fluctuation in between good and bad but the stops have come at good times and thanks to Malzahn this game is still tied.  If there is one thing I'm really worried about it's Rabbit and Boog, absolutely cannot afford to lose either of them tonight and looking forward.</t>
  </si>
  <si>
    <t>Really liking what I'm seeing from the offense tonight, I think Tahj will still get his opportunities without a doubt, but it is important that the passing game is clicking. Defensively, there's just been a huge fluctuation in between good and bad but the stops have come at good times and thanks to Malzahn this game is still tied. If there is one thing I'm really worried about it's Rabbit and Boog, absolutely cannot afford to lose either of them tonight and looking forward.</t>
  </si>
  <si>
    <t xml:space="preserve">  koman1 said:       Thanks Malzahn.    Click to expand...    </t>
  </si>
  <si>
    <t>Fortunate to be tied. Let’s capitalize</t>
  </si>
  <si>
    <t xml:space="preserve">  BroadwayBum said:       This broadcast has been dogshit. No down and distance showing some times and just guessing who’s taking timeouts instead of just watching the refs.  Fox needs to stop worrying about cartoon logos on their graphics and start worrying about more important shit.    Click to expand...  It is as bad as I’ve seen. Add jumping back into plays late (after they start). Dog doodoo.</t>
  </si>
  <si>
    <t>It is as bad as I’ve seen. Add jumping back into plays late (after they start). Dog doodoo.</t>
  </si>
  <si>
    <t xml:space="preserve">  Rover82 said:       Auburn about to lose to New Mexico State!    Click to expand...  I guess the Auburn gonna lose to the Aggies twice</t>
  </si>
  <si>
    <t>I guess the Auburn gonna lose to the Aggies twice</t>
  </si>
  <si>
    <t>Brooks is averaging 12 yards a carry. But we only gave him the ball 6 times.  Time of possession  UCF 20:11 TTU 9:49  UCF - 47 offensive plays TTU - 26 offensive plays.  No wonder our defense is tired.</t>
  </si>
  <si>
    <t>Brooks is averaging 12 yards a carry. But we only gave him the ball 6 times. Time of possession UCF 20:11 TTU 9:49 UCF - 47 offensive plays TTU - 26 offensive plays. No wonder our defense is tired.</t>
  </si>
  <si>
    <t xml:space="preserve">  GrimTrader said:       Nearly got an interception and at worse they still held them to a FG that drive. UCF has a good offense so 14 or 17 points isn't a terrible first half. It's not quite as good as normal but they have settled down a bit. Remember one of those TDs is more a special teams TD than a defensive one.    Click to expand...  I will give you can blame one drive on special teams with the fake field goal but they are moving at will. We are losing at the line of scrimmage. And Boog and Rabbit both went out in that second quarter. There’s nothing that makes me think the defense is close to figuring it out this game. This is gonna turn into a shootout without wholesale adjustments.</t>
  </si>
  <si>
    <t>I will give you can blame one drive on special teams with the fake field goal but they are moving at will. We are losing at the line of scrimmage. And Boog and Rabbit both went out in that second quarter. There’s nothing that makes me think the defense is close to figuring it out this game. This is gonna turn into a shootout without wholesale adjustments.</t>
  </si>
  <si>
    <t>We’ve only run 26 plays. They have 47. And our defense is dropping like flies. We do have 253 yards on those 26 plays though. Hopefully we can force some 3 and outs or grab a turnover or 2 or we’re gonna wear down.</t>
  </si>
  <si>
    <t>If the current results around the BIGXII hold, and tech Pulls this out and KU and ISU win,  we enter the final game of the season with a chance to play in the CCG.</t>
  </si>
  <si>
    <t>If the current results around the BIGXII hold, and tech Pulls this out and KU and ISU win, we enter the final game of the season with a chance to play in the CCG.</t>
  </si>
  <si>
    <t>CowtownRedRaider</t>
  </si>
  <si>
    <t xml:space="preserve">McGuire has never been tied at half in his tenure at Tech??  </t>
  </si>
  <si>
    <t>McGuire has never been tied at half in his tenure at Tech??</t>
  </si>
  <si>
    <t xml:space="preserve">  Froda said:       We’ve only run 26 plays. They have 47. And our defense is dropping like flies. We do have 253 yards on those 26 plays though. Hopefully we can force some 3 and outs or grab a turnover or 2 or we’re gonna wear down.    Click to expand...  Just score on the first drive and put some pressure on them.</t>
  </si>
  <si>
    <t>Just score on the first drive and put some pressure on them.</t>
  </si>
  <si>
    <t xml:space="preserve">  DWDJR said:       I will give you can blame one drive on special teams with the fake field goal but they are moving at will. We are losing at the line of scrimmage. And Boog and Rabbit both went out in that second quarter. There’s nothing that makes me think the defense is close to figuring it out this game. This is gonna turn into a shootout without wholesale adjustments.    Click to expand...  I don't judge this defense by yards given up anymore. It finds ways to get stops when it matters and despite allowing them to drive have found ways to limit them scoring.</t>
  </si>
  <si>
    <t>I don't judge this defense by yards given up anymore. It finds ways to get stops when it matters and despite allowing them to drive have found ways to limit them scoring.</t>
  </si>
  <si>
    <t xml:space="preserve">  mxraider said:       Just score on the first drive and put some pressure on them.    Click to expand...   That's a big ask</t>
  </si>
  <si>
    <t>That's a big ask</t>
  </si>
  <si>
    <t xml:space="preserve">  CowtownRedRaider said:       McGuire has never been tied at half in his tenure at Tech??   View embedded media   Click to expand...  Wat. Says he's 2-8.</t>
  </si>
  <si>
    <t>Wat. Says he's 2-8.</t>
  </si>
  <si>
    <t>Never return kicks. Fair catch everything.</t>
  </si>
  <si>
    <t xml:space="preserve">  BroadwayBum said:       This broadcast has been dogshit. No down and distance showing some times and just guessing who’s taking timeouts instead of just watching the refs.  Fox needs to stop worrying about cartoon logos on their graphics and start worrying about more important shit.    Click to expand...  I listen to the game of the Varsity Network App LIVE | Brian, John and Chris take you Behind the Mic for Texas Tech and UCF. #WreckEm</t>
  </si>
  <si>
    <t>I listen to the game of the Varsity Network App LIVE | Brian, John and Chris take you Behind the Mic for Texas Tech and UCF. #WreckEm</t>
  </si>
  <si>
    <t>More Tharp please</t>
  </si>
  <si>
    <t>That’s gotta be like the 55th penalty on Loic on special teams right?</t>
  </si>
  <si>
    <t>Thanks Louic</t>
  </si>
  <si>
    <t>Brady Boyd getting some run.</t>
  </si>
  <si>
    <t>We never score coming out of the half.</t>
  </si>
  <si>
    <t>Catch the GD ball  This team isn't good enough to take anything.</t>
  </si>
  <si>
    <t>Catch the GD ball This team isn't good enough to take anything.</t>
  </si>
  <si>
    <t>Every single one of us knew this was a drive we absolutely had to have. Essentially a drive for the season with where we are at bowl wise.   Damn near a 3 and out</t>
  </si>
  <si>
    <t>Every single one of us knew this was a drive we absolutely had to have. Essentially a drive for the season with where we are at bowl wise. Damn near a 3 and out</t>
  </si>
  <si>
    <t>WRs/DBs don’t let the ball hit you on the hands and not catch it challenge: Impossible</t>
  </si>
  <si>
    <t xml:space="preserve">  Bettycawkder said:       That's a big ask    Click to expand...  Indeed. Kittley refuses to score out of halftime. It’s to the point I don’t know why we defer.</t>
  </si>
  <si>
    <t>Indeed. Kittley refuses to score out of halftime. It’s to the point I don’t know why we defer.</t>
  </si>
  <si>
    <t>UCF is getting a lot of lucky breaks</t>
  </si>
  <si>
    <t>Kittley plans for 2 drives</t>
  </si>
  <si>
    <t>I’m not a fan of Eakin from what I’ve seen.  He drops the ball all the time (and in very crucial positions/plays), hardly ever gets as many yards as he could, and is really soft on contact.  Maybe he will turn it around in the future.</t>
  </si>
  <si>
    <t>I’m not a fan of Eakin from what I’ve seen. He drops the ball all the time (and in very crucial positions/plays), hardly ever gets as many yards as he could, and is really soft on contact. Maybe he will turn it around in the future.</t>
  </si>
  <si>
    <t>Hudson can’t get here soon enough. I don’t care to keep 3/4 of the current room.</t>
  </si>
  <si>
    <t>The receivers have been garbage this year in terms of drops on third down.</t>
  </si>
  <si>
    <t xml:space="preserve">  DWDJR said:       Every single one of us knew this was a drive we absolutely had to have. Essentially a drive for the season with where we are at bowl wise.  Damn near a 3 and out    Click to expand...  Not good enough to take it as Level says.</t>
  </si>
  <si>
    <t>Not good enough to take it as Level says.</t>
  </si>
  <si>
    <t>Players have to execute.... would have run on second down though... but gotta make that catch on third.</t>
  </si>
  <si>
    <t>Great punt to flip the field. Need a stop to get the ball back in favorable field position.</t>
  </si>
  <si>
    <t>The receivers have absolutely killed Tech tonight.</t>
  </si>
  <si>
    <t>I’ve seen HS wideouts recently with better hands than our guys.</t>
  </si>
  <si>
    <t>3rd down drops on easy passes. Eakin with a big drop last week and again today.</t>
  </si>
  <si>
    <t xml:space="preserve">  GrimTrader said:       The receivers have been garbage this year in terms of drops on third down.    Click to expand...  Certainly not optimal at times.</t>
  </si>
  <si>
    <t>Certainly not optimal at times.</t>
  </si>
  <si>
    <t xml:space="preserve">  AustinRaider6 said:       I’m not a fan of Eakin from what I’ve seen.  He drops the ball all the time, hardly ever gets as many yards as he could on a play, and is really soft on contact.  Maybe he will turn it around in the future    Click to expand...  You've had some hot takes today but this might be your best. He's been the only consistent WR all year.</t>
  </si>
  <si>
    <t>You've had some hot takes today but this might be your best. He's been the only consistent WR all year.</t>
  </si>
  <si>
    <t>I swear to god our 3rd down percentage would be at least .100 higher if they didn’t have pan hands</t>
  </si>
  <si>
    <t xml:space="preserve">  TTUfirebird2008 said:       UCF is getting a lot of lucky breaks    Click to expand...  So have we.</t>
  </si>
  <si>
    <t>So have we.</t>
  </si>
  <si>
    <t>rlamaster</t>
  </si>
  <si>
    <t>Is it just me or is UCF the chippiest/borderline dirty team we have played except Houston? Always some little BS in the pile and after the play?</t>
  </si>
  <si>
    <t>Have success with Tahj and then 3 straight pass plays</t>
  </si>
  <si>
    <t>Rabbit is on the sideline on the stationary bike</t>
  </si>
  <si>
    <t xml:space="preserve">  TxTech08 said:       You've had some hot takes today but this might be your best. He's been the only consistent WR all year.    Click to expand...  Dude he’s not even played half the year.  Wtf are you even talking about</t>
  </si>
  <si>
    <t>Dude he’s not even played half the year. Wtf are you even talking about</t>
  </si>
  <si>
    <t xml:space="preserve">  TxTech08 said:       You've had some hot takes today but this might be your best. He's been the only consistent WR all year.    Click to expand...  I'd say it's more a case of the tallest midget argument. He's been okay but nothing amazing.</t>
  </si>
  <si>
    <t>I'd say it's more a case of the tallest midget argument. He's been okay but nothing amazing.</t>
  </si>
  <si>
    <t>There have been a couple of surprisingly good catches tonight, but also two very bad drops. Both stopped drives</t>
  </si>
  <si>
    <t xml:space="preserve">  mxraider said:       Indeed. Kittley refuses to score out of halftime. It’s to the point I don’t know why we defer.    Click to expand...  Man you cannot blame that drive on Kittley. Not his fault the receiver dropped it.</t>
  </si>
  <si>
    <t>Man you cannot blame that drive on Kittley. Not his fault the receiver dropped it.</t>
  </si>
  <si>
    <t>wow, our WRs. We have no identity</t>
  </si>
  <si>
    <t>Kittley is calling a pretty decent game.  His players aren’t executing.</t>
  </si>
  <si>
    <t>Kittley is calling a pretty decent game. His players aren’t executing.</t>
  </si>
  <si>
    <t>Tech has zero margin for error yet we continue to shoot ourselves in the foot. Eakin has to catch the damn ball.</t>
  </si>
  <si>
    <t xml:space="preserve">  AustinRaider6 said:       Dude he’s not even played half the year.    Click to expand...  Exactly</t>
  </si>
  <si>
    <t>Exactly</t>
  </si>
  <si>
    <t>That is now 8 straight games where we have failed to score on our first drive of the second half.</t>
  </si>
  <si>
    <t xml:space="preserve">  TechRocks said:       3rd down drops on easy passes. Eakin with a big drop last week and again today.    Click to expand...  That wasn’t an easy catch</t>
  </si>
  <si>
    <t>That wasn’t an easy catch</t>
  </si>
  <si>
    <t>Adedire has no clue.</t>
  </si>
  <si>
    <t>For those keeping score at home, Oregon is the only game we scored on the first possession of the second half.   1/10  Almost every other game we went 3 and out, with a couple of 6-8 play TO on downs sprinkled in.</t>
  </si>
  <si>
    <t>For those keeping score at home, Oregon is the only game we scored on the first possession of the second half. 1/10 Almost every other game we went 3 and out, with a couple of 6-8 play TO on downs sprinkled in.</t>
  </si>
  <si>
    <t>No sign of Jaylon Hutchings at the first defensive possession of the second half.Rabbit is on the sideline on the exercise bike.</t>
  </si>
  <si>
    <t>Defensive ends diving in..... also not optimal.</t>
  </si>
  <si>
    <t xml:space="preserve">  Time To Win said:       That wasn’t an easy catch    Click to expand...  If it hits you in the hands you gotta catch it.</t>
  </si>
  <si>
    <t>If it hits you in the hands you gotta catch it.</t>
  </si>
  <si>
    <t>Plumblee killing us with his legs.</t>
  </si>
  <si>
    <t>Their guys were down the field.s.. the replay showed it.... of course...ha</t>
  </si>
  <si>
    <t>2 guys 6 yards downfield LOL</t>
  </si>
  <si>
    <t xml:space="preserve">  TxTech08 said:       You've had some hot takes today but this might be your best. He's been the only consistent WR all year.    Click to expand...  Umm, no? Didn't he miss a big 3rd down last game or the one before?</t>
  </si>
  <si>
    <t>Umm, no? Didn't he miss a big 3rd down last game or the one before?</t>
  </si>
  <si>
    <t>Make up call.   I hate this league.</t>
  </si>
  <si>
    <t>Make up call. I hate this league.</t>
  </si>
  <si>
    <t xml:space="preserve">  chaseallen_44 said:       Man you cannot blame that drive on Kittley. Not his fault the receiver dropped it.    Click to expand...  He’s 1/10 on getting points on the first drive of the second half. Blame it on whoever you want. Those are the facts.</t>
  </si>
  <si>
    <t>He’s 1/10 on getting points on the first drive of the second half. Blame it on whoever you want. Those are the facts.</t>
  </si>
  <si>
    <t>Refs taking over the game.  Nothing worse.  And I say this after a penalty on UCF.</t>
  </si>
  <si>
    <t>Refs taking over the game. Nothing worse. And I say this after a penalty on UCF.</t>
  </si>
  <si>
    <t>Their center was downfield but no flag?</t>
  </si>
  <si>
    <t>Holy shit they called it finally. Wish they would have on the 1st drive</t>
  </si>
  <si>
    <t>They have OL down the field on every single run/pass option.</t>
  </si>
  <si>
    <t xml:space="preserve">  TechRocks said:       Plumblee killing us with his legs.    Click to expand...  Like this is a new thing for a Tech defense…🤣</t>
  </si>
  <si>
    <t>Like this is a new thing for a Tech defense…🤣</t>
  </si>
  <si>
    <t>I’m betting Joey begged them to watch the Line for ineligible man downfield on those little read passes going into half</t>
  </si>
  <si>
    <t>Anybody know the down and distance? The broadcast is confused. 1 and 25?</t>
  </si>
  <si>
    <t>71 is a cheater!</t>
  </si>
  <si>
    <t>If they actually start calling them for holding they have zero shot of winning... they hold every play.. all across the line. It is obviously a coaching decision for them to play that way</t>
  </si>
  <si>
    <t>If we don’t get off the field this series it will be so damn deflating.</t>
  </si>
  <si>
    <t>We have gotten the ball first after half in 8 straight games.  The result of the drives to start the 2nd half: WVU - punt Houston - punt Baylor - turnover on downs KState - turnover on downs BYU - punt TCU - punt Kansas - punt UCF - punt  That’s not a great endorsement for Kittley’s halftime adjustments.</t>
  </si>
  <si>
    <t>We have gotten the ball first after half in 8 straight games. The result of the drives to start the 2nd half: WVU - punt Houston - punt Baylor - turnover on downs KState - turnover on downs BYU - punt TCU - punt Kansas - punt UCF - punt That’s not a great endorsement for Kittley’s halftime adjustments.</t>
  </si>
  <si>
    <t>Please don't pull a Devin Drew here.</t>
  </si>
  <si>
    <t xml:space="preserve">  Guardians4312 said:       I’m betting Joey begged them to watch the Line for ineligible man downfield on those little read passes going into half    Click to expand...  100%.  They’ve been doing it all game and for some reason we only get it flagged 1st H</t>
  </si>
  <si>
    <t>100%. They’ve been doing it all game and for some reason we only get it flagged 1st H</t>
  </si>
  <si>
    <t>Can’t let 0 get around the corner there.</t>
  </si>
  <si>
    <t>That kid is fast</t>
  </si>
  <si>
    <t>Holy hell Jordon</t>
  </si>
  <si>
    <t>They have some fast skill guys for sure..... can't wait to have more of those for Tech.</t>
  </si>
  <si>
    <t>We are slow and/or take terrible angles. Another play that should have been a loss that ends up in positive yards.</t>
  </si>
  <si>
    <t>That Richardson is a good looking back</t>
  </si>
  <si>
    <t xml:space="preserve">  AustinRaider6 said:       I’m not a fan of Eakin from what I’ve seen.  He drops the ball all the time (and in very crucial positions/plays), hardly ever gets as many yards as he could, and is really soft on contact.  Maybe he will turn it around in the future.    Click to expand...   No way you're blaming the receiver after our QB missed a wide open 5-yard slant route.</t>
  </si>
  <si>
    <t>No way you're blaming the receiver after our QB missed a wide open 5-yard slant route.</t>
  </si>
  <si>
    <t xml:space="preserve">  mxraider said:       We are slow and/or take terrible angles. Another play that should have been a loss that ends up in positive yards.    Click to expand...     </t>
  </si>
  <si>
    <t>Who is handling the damn yellow marker lol</t>
  </si>
  <si>
    <t xml:space="preserve">  Centex48 said:       We have gotten the ball first after half in 8 straight games.  The result of the drives to start the 2nd half: WVU - punt Houston - punt Baylor - turnover on downs KState - turnover on downs BYU - punt TCU - punt Kansas - punt UCF - punt  That’s not a great testament to Kittley’s halftime adjustments.    Click to expand...  I have watching almost 20 games of Kittley O.  I’m not sure I can ever remember an impressive in game adjustment.</t>
  </si>
  <si>
    <t>I have watching almost 20 games of Kittley O. I’m not sure I can ever remember an impressive in game adjustment.</t>
  </si>
  <si>
    <t>Huge stop so we can go 3 and out here.</t>
  </si>
  <si>
    <t>Defense has now gotten off the field in three straight drives, with the help of the half ending.</t>
  </si>
  <si>
    <t xml:space="preserve">  CumberlandBlues said:       They have OL down the field on every single run/pass option.    Click to expand...  They’re pulling up before they get too far.</t>
  </si>
  <si>
    <t>They’re pulling up before they get too far.</t>
  </si>
  <si>
    <t xml:space="preserve">  chaseallen_44 said:       Who is handling the damn yellow marker lol    Click to expand...  They’re just guessing lmao</t>
  </si>
  <si>
    <t>They’re just guessing lmao</t>
  </si>
  <si>
    <t xml:space="preserve">  Centex48 said:       We have gotten the ball first after half in 8 straight games.  The result of the drives to start the 2nd half: WVU - punt Houston - punt Baylor - turnover on downs KState - turnover on downs BYU - punt TCU - punt Kansas - punt UCF - punt  That’s not a great testament to Kittley’s halftime adjustments.    Click to expand...  When it doesn't happen its not on Kittley the players didn't execute.   When it does happen Kittley drew up a great play.</t>
  </si>
  <si>
    <t>When it doesn't happen its not on Kittley the players didn't execute. When it does happen Kittley drew up a great play.</t>
  </si>
  <si>
    <t>Gus looks like a guy who complains when someone parks even slightly in front of his yard when the neighbor is having a party..... or gets irrationally mad when someone is mowing at 9am.</t>
  </si>
  <si>
    <t xml:space="preserve">  Time To Win said:       They’re pulling up before they get too far.    Click to expand...  No they aren’t. Even when they picked up the flag the center was 3 yards downfield.</t>
  </si>
  <si>
    <t>No they aren’t. Even when they picked up the flag the center was 3 yards downfield.</t>
  </si>
  <si>
    <t xml:space="preserve">  aybuddy777 said:       No way you're blaming the receiver after our QB missed a wide open 5-yard slant route.    Click to expand...  You remember the 3rd down in his chest he dropped last game?  And that pass tonight hit him in both hands.  It wasn’t a perfect throw but a college WR absolutely should catch that.</t>
  </si>
  <si>
    <t>You remember the 3rd down in his chest he dropped last game? And that pass tonight hit him in both hands. It wasn’t a perfect throw but a college WR absolutely should catch that.</t>
  </si>
  <si>
    <t xml:space="preserve">  chaseallen_44 said:       Who is handling the damn yellow marker lol    Click to expand...  Appears to be Tailgate Tony</t>
  </si>
  <si>
    <t>Appears to be Tailgate Tony</t>
  </si>
  <si>
    <t xml:space="preserve">  chaseallen_44 said:       Who is handling the damn yellow marker lol    Click to expand...  I’ve fallen for it so many damn times despite knowing its always wrong.</t>
  </si>
  <si>
    <t>I’ve fallen for it so many damn times despite knowing its always wrong.</t>
  </si>
  <si>
    <t xml:space="preserve">  DWDJR said:       I’ve fallen for it so many damn times despite knowing its always wrong.    Click to expand...  Like I know I’m on muscle relaxers rn but holy shit.</t>
  </si>
  <si>
    <t>Like I know I’m on muscle relaxers rn but holy shit.</t>
  </si>
  <si>
    <t xml:space="preserve">  TechFan88 said:       When it doesn't happen its not on Kittley the players didn't execute.  When it does happen Kittley drew up a great play.    Click to expand...  The drop today was probably a bit on both players.... should have been caught.... Morton could have thrown it just a touch less powered up.... should have been an easy first down there... now would they still  have gone down and scored? We will never know.</t>
  </si>
  <si>
    <t>The drop today was probably a bit on both players.... should have been caught.... Morton could have thrown it just a touch less powered up.... should have been an easy first down there... now would they still have gone down and scored? We will never know.</t>
  </si>
  <si>
    <t xml:space="preserve">  mxraider said:       We are slow and/or take terrible angles. Another play that should have been a loss that ends up in positive yards.    Click to expand...  Stop dude. Defense is doing its job. You are either retarded or retarded.</t>
  </si>
  <si>
    <t>Stop dude. Defense is doing its job. You are either retarded or retarded.</t>
  </si>
  <si>
    <t>Please no more Morton run plays.</t>
  </si>
  <si>
    <t xml:space="preserve">  mxraider said:       No they aren’t. Even when they picked up the flag the center was 3 yards downfield.    Click to expand...  3 yards is legal.</t>
  </si>
  <si>
    <t>3 yards is legal.</t>
  </si>
  <si>
    <t>Flags for everyone</t>
  </si>
  <si>
    <t>This crew has loved the man down field call tonight. Not sure I’ve heard it called this many times all season.  Also they hold us every time and of course we get caught.</t>
  </si>
  <si>
    <t>This crew has loved the man down field call tonight. Not sure I’ve heard it called this many times all season. Also they hold us every time and of course we get caught.</t>
  </si>
  <si>
    <t>Those Moonpods are “filled in the USA”?  Awfully pricey for beanbag chairs.</t>
  </si>
  <si>
    <t>Those Moonpods are “filled in the USA”? Awfully pricey for beanbag chairs.</t>
  </si>
  <si>
    <t>These refs have gotten flag happy</t>
  </si>
  <si>
    <t>Ref show</t>
  </si>
  <si>
    <t>This ref decided at half that he wasn’t getting enough air time.</t>
  </si>
  <si>
    <t>Super unnecessary by Staats.</t>
  </si>
  <si>
    <t>mattcal</t>
  </si>
  <si>
    <t>Staats got pancaked.</t>
  </si>
  <si>
    <t>Joey November is doing his thing</t>
  </si>
  <si>
    <t>Staats can start walking back to Kentucky.</t>
  </si>
  <si>
    <t>Geez Eakin sucks, should have taken that for a TD</t>
  </si>
  <si>
    <t xml:space="preserve">  AustinRaider6 said:       You remember the 3rd down in his chest he dropped last game?  And that pass tonight hit him in both hands.  It wasn’t a perfect throw but a college WR absolutely should catch that.    Click to expand...   Who messed up more, the QB who missed a wide open throw 5 yards downfield, or the receiver who failed to make a tough catch?  Don't die on this hill.</t>
  </si>
  <si>
    <t>Who messed up more, the QB who missed a wide open throw 5 yards downfield, or the receiver who failed to make a tough catch? Don't die on this hill.</t>
  </si>
  <si>
    <t>How the hell does Tahj turn a stumble behind the LOS into 12 yards?</t>
  </si>
  <si>
    <t>Raider_Power</t>
  </si>
  <si>
    <t>Takes some leg strength to fall down for 10 yards like that</t>
  </si>
  <si>
    <t>Grind them into the dirt Brooks</t>
  </si>
  <si>
    <t>Huge drive. Need points and rest for D</t>
  </si>
  <si>
    <t>Don’t run a speed option with Morton for many reasons.</t>
  </si>
  <si>
    <t>Great play by Kittley</t>
  </si>
  <si>
    <t>Why?</t>
  </si>
  <si>
    <t>Let’s take that one out of the playbook</t>
  </si>
  <si>
    <t>Oh Behren that is horrid. Thats 6. How do you miss him that badly.</t>
  </si>
  <si>
    <t>why did we run that play to the boundry side?  Morton with the bad throw..... we can't have turnovers. We can't have turnovers!</t>
  </si>
  <si>
    <t>why did we run that play to the boundry side? Morton with the bad throw..... we can't have turnovers. We can't have turnovers!</t>
  </si>
  <si>
    <t>Missed what should have been an easy throw.</t>
  </si>
  <si>
    <t>not a bad read, sailed it.</t>
  </si>
  <si>
    <t>I’m jealous that they don’t drop their interceptions.</t>
  </si>
  <si>
    <t>That was a bad toss</t>
  </si>
  <si>
    <t>What a surprising outcome.  I am shocked.</t>
  </si>
  <si>
    <t>What a surprising outcome. I am shocked.</t>
  </si>
  <si>
    <t>That so was a horrrrriiiiffffic throw</t>
  </si>
  <si>
    <t>Oh well</t>
  </si>
  <si>
    <t xml:space="preserve">  mattcal said:       Missed what should have been an easy throw.    Click to expand...   That was a TD if thrown correctly.</t>
  </si>
  <si>
    <t>That was a TD if thrown correctly.</t>
  </si>
  <si>
    <t>Morton with two major s few ups. Don’t get fancy. You have 2nd and 4 and we do some damned option.</t>
  </si>
  <si>
    <t>What was that?</t>
  </si>
  <si>
    <t>Well, we just lit the season on fire right there. Explicable throw.</t>
  </si>
  <si>
    <t>Morton single-handedly selling the game in this half. Ugh.</t>
  </si>
  <si>
    <t>Yeah  and read and a story a** throw! A tech thing! Unbelievable!</t>
  </si>
  <si>
    <t>Yeah and read and a story a** throw! A tech thing! Unbelievable!</t>
  </si>
  <si>
    <t>Threw it behind both guys in that area</t>
  </si>
  <si>
    <t>Great job everyone. Running game is working, nah. **** it, throw jt</t>
  </si>
  <si>
    <t>Good decision.  Bad throw.  Idk if Morton thought he was going to cut up field more or what.  Ugh.  I still don’t believe he’s anywhere near 100%</t>
  </si>
  <si>
    <t>Good decision. Bad throw. Idk if Morton thought he was going to cut up field more or what. Ugh. I still don’t believe he’s anywhere near 100%</t>
  </si>
  <si>
    <t>It’s always something we just can never seem to score when it comes to taking the lead.</t>
  </si>
  <si>
    <t>Sure hope we bring in a capable QB transfer because Morton is not the answer and Strong is certainly not close to ready to lead a Big12 team.</t>
  </si>
  <si>
    <t xml:space="preserve">  J. Apodaca said:       not a bad read, sailed it.    Click to expand...  Bad throw Bad call Bad read  It’s always something.</t>
  </si>
  <si>
    <t>Bad throw Bad call Bad read It’s always something.</t>
  </si>
  <si>
    <t>Not sure why we have a speed option in the playbook with, oh I don't know, Morton being our only hope at QB.</t>
  </si>
  <si>
    <t>My radio feed is behind. Maybe I can turn it off and prevent the…fuhk.</t>
  </si>
  <si>
    <t xml:space="preserve">  MacRed said:       I’m not there yet.    Click to expand...  And neither am I now.  Brooks crushing them, so let's start passing</t>
  </si>
  <si>
    <t>And neither am I now. Brooks crushing them, so let's start passing</t>
  </si>
  <si>
    <t>Pas may have been in front and over the wr crossing in the back</t>
  </si>
  <si>
    <t>Run the ball please with the actual RB. Then occasionally throw it.</t>
  </si>
  <si>
    <t>We just can’t help ourselves</t>
  </si>
  <si>
    <t>I’m jealous of their WR blocking.</t>
  </si>
  <si>
    <t>Lazy mechanics led to throwing that behind.</t>
  </si>
  <si>
    <t>I can’t help to think if you reverse the OCe we aren’t winning by 10</t>
  </si>
  <si>
    <t>That pick followed by this upcoming TD feels like will be the defining drives of the game.</t>
  </si>
  <si>
    <t>Sooo, wats it gonna take for tech to have a halfa$$ decent offense</t>
  </si>
  <si>
    <t>UCF makes plays, we dont</t>
  </si>
  <si>
    <t>Tahj has 101 yards on 10 carries….</t>
  </si>
  <si>
    <t xml:space="preserve">  bustossa said:       Sooo, wats it gonna take for tech to have a halfa$$ decent offense    Click to expand...  A healthy QB, WRs that don't suck ass, and a new OC</t>
  </si>
  <si>
    <t>A healthy QB, WRs that don't suck ass, and a new OC</t>
  </si>
  <si>
    <t>…also, are the refs calling a fair game or does it seem like more anti-tech calls ??</t>
  </si>
  <si>
    <t>The only complimentary football we play is when both offense &amp; defense consecutively shit their pants.</t>
  </si>
  <si>
    <t>Joey has gotten us more real D1 players... can't wait for these next two classes and hopefully the portal... to get us more real D1 difference makers....   The slot guy who can't be covered.... NFL draft picks on teh OLine..... the first round receiver.... rush ends who scare the QB and keep their coaches up at night...  The DB that makes the interception....  We are better and compete more across the board, but we are rarely really better tahn the talent across from us yet.    Need to hold em to three here hopefully.</t>
  </si>
  <si>
    <t>Joey has gotten us more real D1 players... can't wait for these next two classes and hopefully the portal... to get us more real D1 difference makers.... The slot guy who can't be covered.... NFL draft picks on teh OLine..... the first round receiver.... rush ends who scare the QB and keep their coaches up at night... The DB that makes the interception.... We are better and compete more across the board, but we are rarely really better tahn the talent across from us yet. Need to hold em to three here hopefully.</t>
  </si>
  <si>
    <t>UCF has a poor defense and we’ve put up 14 in almost 3 Qs.  Whatever the excuse is, in the 2nd year Kittley’s offense has not been up to snuff.</t>
  </si>
  <si>
    <t>UCF has a poor defense and we’ve put up 14 in almost 3 Qs. Whatever the excuse is, in the 2nd year Kittley’s offense has not been up to snuff.</t>
  </si>
  <si>
    <t xml:space="preserve">  mxraider said:       Tahj has 101 yards on 10 carries….    Click to expand...  We have to mix it up they are looking for the run.</t>
  </si>
  <si>
    <t>We have to mix it up they are looking for the run.</t>
  </si>
  <si>
    <t xml:space="preserve">  jbryanford said:       Joey has gotten us more real D1 players... can't wait for these next two classes and hopefully the portal... to get us more real D1 difference makers....  The slot guy who can't be covered.... NFL draft picks on teh OLine..... the first round receiver.... rush ends who scare the QB and keep their coaches up at night...  The DB that makes the interception....  We are better and compete more across the board, but we are rarely really better tahn the talent across from us yet.   Need to hold em to three here hopefully.    Click to expand...  Wait til next year!!!!!!!!!!!!!!!</t>
  </si>
  <si>
    <t>Wait til next year!!!!!!!!!!!!!!!</t>
  </si>
  <si>
    <t>Went to dinner what’s been happening?  As soon as I turned it back on we threw a pick</t>
  </si>
  <si>
    <t>Went to dinner what’s been happening? As soon as I turned it back on we threw a pick</t>
  </si>
  <si>
    <t>I'm sure they are protecting him, but they don't run Plumlee enough. Thankfully.</t>
  </si>
  <si>
    <t>Lux sux</t>
  </si>
  <si>
    <t xml:space="preserve">  AustinRaider6 said:       UCF has a poor defense and we’ve put up 14 in almost 3 Qs.  Whatever the excuse is, in the 2nd year Kittley’s offense has not been up to snuff.    Click to expand...  Receivers suck, QB is hurt. Legitimate excuses, but sometimes the play calls make no sense</t>
  </si>
  <si>
    <t>Receivers suck, QB is hurt. Legitimate excuses, but sometimes the play calls make no sense</t>
  </si>
  <si>
    <t>NO GOOD AHHHH</t>
  </si>
  <si>
    <t xml:space="preserve">  TechFan88 said:       We have to mix it up they are looking for the run.    Click to expand...  K</t>
  </si>
  <si>
    <t>K</t>
  </si>
  <si>
    <t>LFG   Offense needs to go score here</t>
  </si>
  <si>
    <t>LFG Offense needs to go score here</t>
  </si>
  <si>
    <t xml:space="preserve">  mxraider said:       Wait til next year!!!!!!!!!!!!!!!    Click to expand...  That’s our battle cry!</t>
  </si>
  <si>
    <t>That’s our battle cry!</t>
  </si>
  <si>
    <t xml:space="preserve">  jbryanford said:       We are better and compete more across the board, but we are rarely really better tahn the talent across from us yet.    Click to expand...  Stop. He took over a 7-6 team and in 2 years is clawing for his life to get to 6-6. Thats not being better. Thats fighting to be net neutral.</t>
  </si>
  <si>
    <t>Stop. He took over a 7-6 team and in 2 years is clawing for his life to get to 6-6. Thats not being better. Thats fighting to be net neutral.</t>
  </si>
  <si>
    <t>Ok break there. Run the ball and clock. Score.</t>
  </si>
  <si>
    <t>big break. Defense has done well to get off the field situationally.</t>
  </si>
  <si>
    <t>LOL - wish we had some points from at least one of those first two drives.</t>
  </si>
  <si>
    <t>Doink</t>
  </si>
  <si>
    <t>WHAT A F*CKING MISS!!!</t>
  </si>
  <si>
    <t>Boy we needed that.  Some STs luck.</t>
  </si>
  <si>
    <t>Boy we needed that. Some STs luck.</t>
  </si>
  <si>
    <t>NOOO GOOD!</t>
  </si>
  <si>
    <t>Time to put some damn points up offense. Defense is giving you your chances.</t>
  </si>
  <si>
    <t>Anybody can kick it through hitting the upright takes talent.</t>
  </si>
  <si>
    <t xml:space="preserve">  B. Golan said:       LFG  Offense needs to go score here    Click to expand...  Good one.</t>
  </si>
  <si>
    <t>Good one.</t>
  </si>
  <si>
    <t xml:space="preserve">  mxraider said:       Wait til next year!!!!!!!!!!!!!!!    Click to expand...  Well they can't magically appear on this roster....... but the talent is deeper and better than when he took over... zero doubts... we are much more competitive game to game since he took over... no doubts...  We aren't close to being a complete team or there..... no doubt....  but if stars start to trend our way with the play on the field... we will make more of those key plays in games to get that separation.</t>
  </si>
  <si>
    <t>Well they can't magically appear on this roster....... but the talent is deeper and better than when he took over... zero doubts... we are much more competitive game to game since he took over... no doubts... We aren't close to being a complete team or there..... no doubt.... but if stars start to trend our way with the play on the field... we will make more of those key plays in games to get that separation.</t>
  </si>
  <si>
    <t>Run the ball?</t>
  </si>
  <si>
    <t>Lucked out on the shanked FG.</t>
  </si>
  <si>
    <t>We have caught some big breaks this game..</t>
  </si>
  <si>
    <t xml:space="preserve">  mxraider said:       K    Click to expand...  It was sarcasm.   That's what Kittley and McQuire said before on why we didn't run Brooks more.</t>
  </si>
  <si>
    <t>It was sarcasm. That's what Kittley and McQuire said before on why we didn't run Brooks more.</t>
  </si>
  <si>
    <t xml:space="preserve">UCF to Tech:  Please win the game…    Tech:   </t>
  </si>
  <si>
    <t>UCF to Tech: Please win the game… Tech:</t>
  </si>
  <si>
    <t>Hal Apeno</t>
  </si>
  <si>
    <t>UCF likes the DONG</t>
  </si>
  <si>
    <t>Does it seem our passing game is more effective with Morton rolling out?</t>
  </si>
  <si>
    <t>Perhaps we’ll get some of the OU game karma</t>
  </si>
  <si>
    <t xml:space="preserve">  B. Golan said:       LFG  Offense needs to go score here    Click to expand...  Speed option with a QB with a bad shoulder coming right up.</t>
  </si>
  <si>
    <t>Speed option with a QB with a bad shoulder coming right up.</t>
  </si>
  <si>
    <t xml:space="preserve">  parlayraider81 said:       We have caught some big breaks this game..    Click to expand...   So have they.</t>
  </si>
  <si>
    <t>So have they.</t>
  </si>
  <si>
    <t>Not the same arm as 1st half.</t>
  </si>
  <si>
    <t xml:space="preserve">  jbryanford said:       Well they can't magically appear on this roster....... but the talent is deeper and better than when he took over... zero doubts... we are much more competitive game to game since he took over... no doubts...  We aren't close to being a complete team or there..... no doubt....  but if stars start to trend our way with the play on the field... we will make more of those key plays in games to get that separation.    Click to expand...  Cool. The world is littered with talented teams that lose. I don’t want a coaching staff that needs superior talent to win. I want one that can take yours and beat his and take his and beat yours.</t>
  </si>
  <si>
    <t>Cool. The world is littered with talented teams that lose. I don’t want a coaching staff that needs superior talent to win. I want one that can take yours and beat his and take his and beat yours.</t>
  </si>
  <si>
    <t>Why are we throwing bubble screens to the slowest player on our offense?</t>
  </si>
  <si>
    <t>Ah yes, the sideways pass to the 7 foot tight end. Brilliant.</t>
  </si>
  <si>
    <t>Offensive scheme is just bad.</t>
  </si>
  <si>
    <t>John Harris let out the most savage UGHHH on that screen to Tharp.</t>
  </si>
  <si>
    <t>Absolutely pathetic half from this offense.</t>
  </si>
  <si>
    <t>flare screen to a slow TE. Yeah.</t>
  </si>
  <si>
    <t>Holy hell throw the flag PLEASE</t>
  </si>
  <si>
    <t>I ****ing hate Kittley</t>
  </si>
  <si>
    <t>0-4 passing on 3rd down....</t>
  </si>
  <si>
    <t>Dude the blocking again!!!!!!</t>
  </si>
  <si>
    <t>Just Kittley things.</t>
  </si>
  <si>
    <t>That’s a pi man</t>
  </si>
  <si>
    <t xml:space="preserve">  Guardians4312 said:       Holy hell throw the flag PLEASE    Click to expand...  Dude tackled him before the ball was close</t>
  </si>
  <si>
    <t>Dude tackled him before the ball was close</t>
  </si>
  <si>
    <t>Is it illegal to throw the ball beyond the sticks???</t>
  </si>
  <si>
    <t xml:space="preserve">  CumberlandBlues said:       flare screen to a slow TE. Yeah.    Click to expand...  Makes 0 sense I don’t get it😂</t>
  </si>
  <si>
    <t>Makes 0 sense I don’t get it😂</t>
  </si>
  <si>
    <t>Offense is just so bad</t>
  </si>
  <si>
    <t xml:space="preserve">  redraider15 said:       Why are we throwing bubble screens to the slowest player on our offense?    Click to expand...  What do you want them to do, give to the RB averaging 10 yards a carry?</t>
  </si>
  <si>
    <t>What do you want them to do, give to the RB averaging 10 yards a carry?</t>
  </si>
  <si>
    <t xml:space="preserve">  DWDJR said:       Stop. He took over a 7-6 team and in 2 years is clawing for his life to get to 6-6. Thats not being better. Thats fighting to be net neutral.    Click to expand...  hahahahahah....... you hate life and can't really recognize the difference in depth and play on the field.. .its ok. You can't be good at everything.</t>
  </si>
  <si>
    <t>hahahahahah....... you hate life and can't really recognize the difference in depth and play on the field.. .its ok. You can't be good at everything.</t>
  </si>
  <si>
    <t>Sounded like Pi on the play callkng</t>
  </si>
  <si>
    <t>Did we just run a third and six play with our best player on the sideline?</t>
  </si>
  <si>
    <t>Hurry up strikes again. Please stop ‘going tempo”!</t>
  </si>
  <si>
    <t>quick 3 and out. Good gosh. The second half has been a no show for the offense.</t>
  </si>
  <si>
    <t xml:space="preserve">  bustossa said:       Dude the blocking again!!!!!!    Click to expand...   Blocking wasn’t that bad, threw it to a slow TE with a mismatch in numbers. They had basically a free defender on that side.</t>
  </si>
  <si>
    <t>Blocking wasn’t that bad, threw it to a slow TE with a mismatch in numbers. They had basically a free defender on that side.</t>
  </si>
  <si>
    <t>Stop running fûcking screens. Flat out stupid shit. Absolutely kills the drive after a 4 yard gain on first down.</t>
  </si>
  <si>
    <t>I’m so sick of seeing the screens. Gets blown up every single time.</t>
  </si>
  <si>
    <t>Nobody is scoring right now but they are significantly closer. We are lucky to get a single first down on these drives. They are still moving the ball.   This program refuses to have both sides of the ball play well at the same time.</t>
  </si>
  <si>
    <t>Nobody is scoring right now but they are significantly closer. We are lucky to get a single first down on these drives. They are still moving the ball. This program refuses to have both sides of the ball play well at the same time.</t>
  </si>
  <si>
    <t>Announcer saying “good coverage” is just trash. FS2 is garbage.</t>
  </si>
  <si>
    <t xml:space="preserve">  mxraider said:       What do you want them to do, give to the RB averaging 10 yards a carry?    Click to expand...  Not getting the ball to Brooks on that drive was just dumb... and that is where the coach is going to have to mature and make a decision at the end of the season in the opinion of many of us for sure....... we need a better, more experienced OC....</t>
  </si>
  <si>
    <t>Not getting the ball to Brooks on that drive was just dumb... and that is where the coach is going to have to mature and make a decision at the end of the season in the opinion of many of us for sure....... we need a better, more experienced OC....</t>
  </si>
  <si>
    <t>Our wide receivers can’t block</t>
  </si>
  <si>
    <t>As many flags that have been thrown this game, that should have 100% been a PI.</t>
  </si>
  <si>
    <t>We don’t deserve Tahj Brooks.  He should sit out next week.</t>
  </si>
  <si>
    <t>We don’t deserve Tahj Brooks. He should sit out next week.</t>
  </si>
  <si>
    <t xml:space="preserve">  redraider15 said:       Why are we throwing bubble screens to the slowest player on our offense?    Click to expand...  Oh so you think we should send the 6'9 TE downfield rather than throw it to him in the flat?  Sure the rules say get 10 yards. But you got to get the defense moving side to side.</t>
  </si>
  <si>
    <t>Oh so you think we should send the 6'9 TE downfield rather than throw it to him in the flat? Sure the rules say get 10 yards. But you got to get the defense moving side to side.</t>
  </si>
  <si>
    <t>The Brand is struggling to beat a directional school from Florida to hopefully play for a useless 6 win bowl game</t>
  </si>
  <si>
    <t xml:space="preserve">  mxraider said:       Tahj has 101 yards on 10 carries….    Click to expand...  So let's pass</t>
  </si>
  <si>
    <t>So let's pass</t>
  </si>
  <si>
    <t>Alright defense. It appears that we're on like the 11th game in a row of waiting for 2022-OSU Morton to show up. You're going to have to win this game.</t>
  </si>
  <si>
    <t xml:space="preserve">  jbryanford said:       hahahahahah....... you hate life and can't really recognize the difference in depth and play on the field.. .its ok. You can't be good at everything.    Click to expand...  Takes over a 7 win team*  Has 5 wins*  WE ARE BETTER AND YOURE TOO STUPID TO SEE IT  Sorry sir. But somebody in this exchange is a downright idiot and it ain’t me.</t>
  </si>
  <si>
    <t>Takes over a 7 win team* Has 5 wins* WE ARE BETTER AND YOURE TOO STUPID TO SEE IT Sorry sir. But somebody in this exchange is a downright idiot and it ain’t me.</t>
  </si>
  <si>
    <t>Kittley insists on that WR/TE screen that gets one yard. Our WR screen plays are utter crap. Our receivers cannot block worth a damn. Then we fubar the 3rd and 6 play. Kittley just needs to trash his beloved WR screen from this offense</t>
  </si>
  <si>
    <t xml:space="preserve">  NYRaider said:       John Harris let out the most savage UGHHH on that screen to Tharp.    Click to expand...  He’s been doing that for 35 years and frankly, I’ve always found it annoying.  He was way worse doing that during the Jack Dale years.</t>
  </si>
  <si>
    <t>He’s been doing that for 35 years and frankly, I’ve always found it annoying. He was way worse doing that during the Jack Dale years.</t>
  </si>
  <si>
    <t>Need to feed the power running game next drive. I’m looking for a turnover 2nd play here.</t>
  </si>
  <si>
    <t>Never ever ever ever ever…ever…underestimate Kittley‘s ability to fvck a drive with a screen.</t>
  </si>
  <si>
    <t xml:space="preserve">  mattcal said:       Blocking wasn’t that bad, threw it to a slow TE with a mismatch in numbers. They had basically a free defender on that side.    Click to expand...  …only listening</t>
  </si>
  <si>
    <t>…only listening</t>
  </si>
  <si>
    <t>Empty backfield on 3rd and 6. Ok guys…no run coming. Pfft</t>
  </si>
  <si>
    <t>Win or lose this is just a very poor product.</t>
  </si>
  <si>
    <t>Bob Mills is more exciting than the offense this half.</t>
  </si>
  <si>
    <t>Loreeo</t>
  </si>
  <si>
    <t>You gotta wonder if Joey hates the call too. He looks stone faced and arms crossed before the play and you almost know it isn’t going to succeed</t>
  </si>
  <si>
    <t>Remember the stuff we were doing before half with our fast receiver? Yeah let’s go back to that</t>
  </si>
  <si>
    <t>Just two average teams seeing who can fuk up a win or a loss.</t>
  </si>
  <si>
    <t>Defense trying to overcome Kittley. Bless them.</t>
  </si>
  <si>
    <t>LETS GOO DEFENSE  We have somehow entirely flipped the line of scrimmage this half.</t>
  </si>
  <si>
    <t>LETS GOO DEFENSE We have somehow entirely flipped the line of scrimmage this half.</t>
  </si>
  <si>
    <t>DEFENSE!!</t>
  </si>
  <si>
    <t>Thank you pass rush. You finally came through when we needed you. 🙌</t>
  </si>
  <si>
    <t>**** ya</t>
  </si>
  <si>
    <t>Not to be captain obvious but this is a must score drive</t>
  </si>
  <si>
    <t>pressure matters</t>
  </si>
  <si>
    <t>This quarter really do be turrible</t>
  </si>
  <si>
    <t xml:space="preserve">  Time To Win said:       Is it illegal to throw the ball beyond the sticks???    Click to expand...  Seems like this has been a trend all year</t>
  </si>
  <si>
    <t>Seems like this has been a trend all year</t>
  </si>
  <si>
    <t>We don't run the ball enough and Gus doesn't either.. thanks!</t>
  </si>
  <si>
    <t>The offensive staff has to have changed made this off-season. This is embarrassing. A former mid major going toe to toe with TTU at home. This has been going on decades. The McGuire era must be intolerant to shitty playcalling that costs us games.   We're going to pull this off huge pick there by CJ but the defense isn't and hasn't been the problem. They're very good and will probably even get us chances to score on Texas.</t>
  </si>
  <si>
    <t>The offensive staff has to have changed made this off-season. This is embarrassing. A former mid major going toe to toe with TTU at home. This has been going on decades. The McGuire era must be intolerant to shitty playcalling that costs us games. We're going to pull this off huge pick there by CJ but the defense isn't and hasn't been the problem. They're very good and will probably even get us chances to score on Texas.</t>
  </si>
  <si>
    <t xml:space="preserve">  DWDJR said:       Stop. He took over a 7-6 team and in 2 years is clawing for his life to get to 6-6. Thats not being better. Thats fighting to be net neutral.    Click to expand...  Simply reposting.</t>
  </si>
  <si>
    <t>Simply reposting.</t>
  </si>
  <si>
    <t>While I’m ecstatic about the pick, it’s super unfortunate he went down right away</t>
  </si>
  <si>
    <t>First play I meant.</t>
  </si>
  <si>
    <t>Dammit score offense.</t>
  </si>
  <si>
    <t>****ing tempo</t>
  </si>
  <si>
    <t>Come on Morton. Let's play smart.</t>
  </si>
  <si>
    <t>Good tempo there.</t>
  </si>
  <si>
    <t>Stop going tempo</t>
  </si>
  <si>
    <t>STOP THE ****ING TEMPO</t>
  </si>
  <si>
    <t>tempo never works. Stop.</t>
  </si>
  <si>
    <t>And another hurry up kills the big play</t>
  </si>
  <si>
    <t>Tahj brooks carries in the second half:  8 yards 4 yards 11 yards 6 yards 4 yards  kittley: they are keying on the run, let’s throw it…</t>
  </si>
  <si>
    <t>Tahj brooks carries in the second half: 8 yards 4 yards 11 yards 6 yards 4 yards kittley: they are keying on the run, let’s throw it…</t>
  </si>
  <si>
    <t>Too bad Baskerville couldn’t have broken that tackle; a lot of green turf in front of him.</t>
  </si>
  <si>
    <t>I hope that’s Morton being an idiot and keeping it because there’s no sense in running him</t>
  </si>
  <si>
    <t>What it’s like to have a defense !!!</t>
  </si>
  <si>
    <t>Hutchings no pads and is done for the night.</t>
  </si>
  <si>
    <t>Surprise surprise on the useless hurry up after a big play...how is this not obviously changed by now? Been like this all season with very few times it was worth it that I recall.</t>
  </si>
  <si>
    <t>I'm sorry Brooks</t>
  </si>
  <si>
    <t>Kittley..... quit not handing the ball to Brooks, please.</t>
  </si>
  <si>
    <t>Yeah, let’s not run the ball at all.</t>
  </si>
  <si>
    <t>Kittley is a football terrorist and we are the victims</t>
  </si>
  <si>
    <t xml:space="preserve">  TTwin said:       And another hurry up kills the big play    Click to expand...  McGuire needs to stop that crap.</t>
  </si>
  <si>
    <t>McGuire needs to stop that crap.</t>
  </si>
  <si>
    <t>And now we abandon the run</t>
  </si>
  <si>
    <t>Total wasted play.  Morton needs to be quicker</t>
  </si>
  <si>
    <t>Total wasted play. Morton needs to be quicker</t>
  </si>
  <si>
    <t>Are we just not gonna give it to brooks……</t>
  </si>
  <si>
    <t>Okay Kittley. Time to run the ball on early downs.</t>
  </si>
  <si>
    <t>thanks for ripping the free play from us</t>
  </si>
  <si>
    <t>I hate how they never give you the free play anymore. They are so strict on this “with contact” crap</t>
  </si>
  <si>
    <t>KITTLEY STOP THROWING YOU AS$HOLE!</t>
  </si>
  <si>
    <t>That was bullshit… should’ve been a free play</t>
  </si>
  <si>
    <t>lol they flashed the TD graphic and gave us 6 points. Awful broadcast.</t>
  </si>
  <si>
    <t>Total BS to add 6 and take it away!</t>
  </si>
  <si>
    <t>TAHJ IS NOT HUMAN</t>
  </si>
  <si>
    <t>We are playing like we down 30.</t>
  </si>
  <si>
    <t>Really wish we used Dre Mac more this year.</t>
  </si>
  <si>
    <t>LETS ****ING GOOO</t>
  </si>
  <si>
    <t>We need to continue getting McCray &amp; Brown involved.</t>
  </si>
  <si>
    <t>Finally!</t>
  </si>
  <si>
    <t>let’s gooooooooooooooo</t>
  </si>
  <si>
    <t>Come on!!</t>
  </si>
  <si>
    <t>Give Tahj the FING ball!!!!</t>
  </si>
  <si>
    <t xml:space="preserve">  ttuboat said:       lol they flashed the TD graphic and gave us 6 points. Awful broadcast.    Click to expand...  It was a prophecy 👀</t>
  </si>
  <si>
    <t>It was a prophecy 👀</t>
  </si>
  <si>
    <t>That’s what’s up.</t>
  </si>
  <si>
    <t>LOOK WHAT HAPPENS WHEN YOU GIVE IT TO YOUR DOAK FINALIST KITTLEY  stupid ****er.</t>
  </si>
  <si>
    <t>LOOK WHAT HAPPENS WHEN YOU GIVE IT TO YOUR DOAK FINALIST KITTLEY stupid ****er.</t>
  </si>
  <si>
    <t>YESSSSSS!!!!</t>
  </si>
  <si>
    <t>See what happens when you use Brooks</t>
  </si>
  <si>
    <t xml:space="preserve">  Guardians4312 said:       Okay Kittley. Time to run the ball on early downs.    Click to expand...  Thank god.</t>
  </si>
  <si>
    <t>Finally.... the Brooks TD play was called.....  KITTLEY... CRUSH THEM WITH BROOKS IN THE 4th. please. Thanks.</t>
  </si>
  <si>
    <t>Finally.... the Brooks TD play was called..... KITTLEY... CRUSH THEM WITH BROOKS IN THE 4th. please. Thanks.</t>
  </si>
  <si>
    <t>Now the defense needs to hold them</t>
  </si>
  <si>
    <t xml:space="preserve">  J. Ramirez said:       TAHJ IS NOT HUMAN    Click to expand...  He is good at tackle (or lack thereof) football.</t>
  </si>
  <si>
    <t>He is good at tackle (or lack thereof) football.</t>
  </si>
  <si>
    <t>TD on a drive. No screens!</t>
  </si>
  <si>
    <t>well we are showing some heart</t>
  </si>
  <si>
    <t>Good things happen when this offense runs the ball.</t>
  </si>
  <si>
    <t>Taj out here making himself some money..</t>
  </si>
  <si>
    <t>Tahj is in Bam territory for me. Just an absolute monster. Imagine him as an I-back like Bam.</t>
  </si>
  <si>
    <t>I'll start the Tahj NIL fund for next year at $1000</t>
  </si>
  <si>
    <t>LET TAHJ COOK</t>
  </si>
  <si>
    <t>Ugly drive, but you score. Morton making plays.</t>
  </si>
  <si>
    <t>I wonder what the success rate is with the hurry up after a first down. Anecdotally it seems like we put ourselves behind the pitch count so to speak.</t>
  </si>
  <si>
    <t>Lord please let brooks come back another year.</t>
  </si>
  <si>
    <t xml:space="preserve">  GunsUp5 said:       Let’s go!    Click to expand...  Glad you are done crying.</t>
  </si>
  <si>
    <t>Glad you are done crying.</t>
  </si>
  <si>
    <t>Oh look, Brooks does something good.  This isn’t hard Kittley…UCF gives up a million yards on the ground every game.  Your RB leads the word unbroken tackles.  KISS  Keep. It. Simple. Stupid.</t>
  </si>
  <si>
    <t>Oh look, Brooks does something good. This isn’t hard Kittley…UCF gives up a million yards on the ground every game. Your RB leads the word unbroken tackles. KISS Keep. It. Simple. Stupid.</t>
  </si>
  <si>
    <t>C’mon defense..hold them!</t>
  </si>
  <si>
    <t>I'd like to take credit for saying, "Can we remember we have an all-Big 12 RB?" before that play.  I think Kittley heard me.</t>
  </si>
  <si>
    <t>I'd like to take credit for saying, "Can we remember we have an all-Big 12 RB?" before that play. I think Kittley heard me.</t>
  </si>
  <si>
    <t>On a play with offsides with contact, is it the rule to call the play dead?</t>
  </si>
  <si>
    <t>Let’s finish strong in the 4th quarter</t>
  </si>
  <si>
    <t>I love A gap runs.</t>
  </si>
  <si>
    <t xml:space="preserve">  tbp59 said:       well we are showing some heart    Click to expand...  These kids never quit. It’s impressive.</t>
  </si>
  <si>
    <t>These kids never quit. It’s impressive.</t>
  </si>
  <si>
    <t>How much higher would Brooks be on the career Rushing list if Kittley wasn't his OC?</t>
  </si>
  <si>
    <t>Baltimore needs to draft Brooks.  He just seems like their exact type of RB.</t>
  </si>
  <si>
    <t>Baltimore needs to draft Brooks. He just seems like their exact type of RB.</t>
  </si>
  <si>
    <t xml:space="preserve">  SwampRayder said:       On a play with offsides with contact, is it the rule to call the play dead?    Click to expand...  With contact, yes.</t>
  </si>
  <si>
    <t>With contact, yes.</t>
  </si>
  <si>
    <t>10 yds a carry and he’s only got 12. Hope we lean on him in 4th</t>
  </si>
  <si>
    <t xml:space="preserve">  TechFan88 said:       How much higher would Brooks be on the career Rushing list if Kittley wasn't his OC?    Click to expand...  Just stop.</t>
  </si>
  <si>
    <t>Just stop.</t>
  </si>
  <si>
    <t>Evidently, we made some good defensive adjustments for the 2nd half. Keep it up   Big TD drive right there by the offense</t>
  </si>
  <si>
    <t>Evidently, we made some good defensive adjustments for the 2nd half. Keep it up Big TD drive right there by the offense</t>
  </si>
  <si>
    <t>Great play by Jordan there. Shed the block and finished the play.</t>
  </si>
  <si>
    <t xml:space="preserve">  mxraider said:       Oh look, Brooks does something good.  This isn’t hard Kittley…UCF gives up a million yards on the ground every game.  Your RB leads the word unbroken tackles.  KISS  Keep. It. Simple. Stupid.    Click to expand...  We’ve only run the ball 14 times</t>
  </si>
  <si>
    <t>We’ve only run the ball 14 times</t>
  </si>
  <si>
    <t xml:space="preserve">  TechFan88 said:       How much higher would Brooks be on the career Rushing list if Kittley wasn't his OC?    Click to expand...   Other than the first couple of weeks, Kittley has corrected.  Brooks has had multiple games with 30+ carries.</t>
  </si>
  <si>
    <t>Other than the first couple of weeks, Kittley has corrected. Brooks has had multiple games with 30+ carries.</t>
  </si>
  <si>
    <t>The announcers get the tacklers name wrong every time haha</t>
  </si>
  <si>
    <t>I am gonna need @T. Beadles to break down how the defense has flipped that quarter. To my stupid eye it just looks like not losing at the LOS anymore. But its so hard to go from getting bullied to not getting bullied, especially when the best DT goes out.</t>
  </si>
  <si>
    <t xml:space="preserve">  SwampRayder said:       We’ve only run the ball 14 times    Click to expand...  And brooks had 12 of those carries for 118 yards…. I don’t get it.</t>
  </si>
  <si>
    <t>And brooks had 12 of those carries for 118 yards…. I don’t get it.</t>
  </si>
  <si>
    <t>Damn good play by Brendan Jordan he played that perfect.</t>
  </si>
  <si>
    <t>My eyes see us as 7 up.... my stress feels like we are 14 down still...</t>
  </si>
  <si>
    <t xml:space="preserve">  SwampRayder said:       On a play with offsides with contact, is it the rule to call the play dead?    Click to expand...  Yes</t>
  </si>
  <si>
    <t xml:space="preserve">  chaseallen_44 said:       The announcers get the tacklers name wrong every time haha    Click to expand...  p sure they called Morton plumlee earlier</t>
  </si>
  <si>
    <t>p sure they called Morton plumlee earlier</t>
  </si>
  <si>
    <t xml:space="preserve">  ronerich said:       Other than the first couple of weeks, Kittley has corrected.  Brooks has had multiple games with 30+ carries.    Click to expand...  He has 12 in this game for 118. He should have 20+ for 150+</t>
  </si>
  <si>
    <t>He has 12 in this game for 118. He should have 20+ for 150+</t>
  </si>
  <si>
    <t xml:space="preserve">  mxraider said:       He has 12 in this game for 118. He should have 20+ for 150+    Click to expand...   This. Kittley is a dumb ****.</t>
  </si>
  <si>
    <t>This. Kittley is a dumb ****.</t>
  </si>
  <si>
    <t>really wish we could get easy pressure on the QB.</t>
  </si>
  <si>
    <t xml:space="preserve">  ttuboat said:       p sure they called Morton plumlee earlier    Click to expand...  They called Jordan Braylon Johnson or something.</t>
  </si>
  <si>
    <t>They called Jordan Braylon Johnson or something.</t>
  </si>
  <si>
    <t xml:space="preserve">  Centex48 said:       We need to continue getting McCray &amp; Brown involved.    Click to expand...  Brown was looking great in the 1st half then haven't seen him since</t>
  </si>
  <si>
    <t>Brown was looking great in the 1st half then haven't seen him since</t>
  </si>
  <si>
    <t>Defense shitting their pants right on cue. How does UCF’s tempo work?</t>
  </si>
  <si>
    <t>Aaaaand right one queue, the defense goes soft.</t>
  </si>
  <si>
    <t>Here comes our complementary football. ☹️</t>
  </si>
  <si>
    <t>Plumlee has the world's biggest knee brace and we haven't hit him hard except for the time he jumped.  Not saying cheap shot him... but saying... hit the dang QB hard please.</t>
  </si>
  <si>
    <t>Plumlee has the world's biggest knee brace and we haven't hit him hard except for the time he jumped. Not saying cheap shot him... but saying... hit the dang QB hard please.</t>
  </si>
  <si>
    <t>Our LB's have been beaten around the corner all night long.</t>
  </si>
  <si>
    <t>ALL HANDS</t>
  </si>
  <si>
    <t>Rodriguez having a tough game tonight in the open field.</t>
  </si>
  <si>
    <t>we are really missing rabbit.</t>
  </si>
  <si>
    <t>C’mon Defense.</t>
  </si>
  <si>
    <t xml:space="preserve">  MJRaider said:       we are really missing rabbit.    Click to expand...  Maybe missing Jaylon Hutchings even more.</t>
  </si>
  <si>
    <t>Maybe missing Jaylon Hutchings even more.</t>
  </si>
  <si>
    <t>Why does this defense always shit the bed when we take a lead?</t>
  </si>
  <si>
    <t>I don't ever know who has the ball when the run the RPO.</t>
  </si>
  <si>
    <t>Please get pressure</t>
  </si>
  <si>
    <t>Plumlee kinda sucks.</t>
  </si>
  <si>
    <t xml:space="preserve">  MJRaider said:       we are really missing rabbit.    Click to expand...  I mean these misdirection runs are killing us</t>
  </si>
  <si>
    <t>I mean these misdirection runs are killing us</t>
  </si>
  <si>
    <t>That’s why McAlpine wasn’t in the rotation anymore.</t>
  </si>
  <si>
    <t>Ugh. Self destructive penalties...</t>
  </si>
  <si>
    <t>We are amazing</t>
  </si>
  <si>
    <t>Welcome to the season McAlpine….</t>
  </si>
  <si>
    <t>If UCF scores a TD on this drive I’ll be convinced all games are rigged</t>
  </si>
  <si>
    <t>Untimely penalty.</t>
  </si>
  <si>
    <t>We are very good at shooting ourselves in the foot.</t>
  </si>
  <si>
    <t>Good angle there</t>
  </si>
  <si>
    <t>Plumlee is a really solid college QB.  He isn't teh best pure passer, but he isn't trash.... and he is a big plus running the ball.</t>
  </si>
  <si>
    <t>Plumlee is a really solid college QB. He isn't teh best pure passer, but he isn't trash.... and he is a big plus running the ball.</t>
  </si>
  <si>
    <t>I see why they say champan Lewis is the best tackler on the team</t>
  </si>
  <si>
    <t>What’s this 3 man line crap</t>
  </si>
  <si>
    <t xml:space="preserve">  FiscalKliff said:       Glad you are done crying.    Click to expand...  Have no fear, we are still a very flawed football team. We are lucky lucky tonight</t>
  </si>
  <si>
    <t>Have no fear, we are still a very flawed football team. We are lucky lucky tonight</t>
  </si>
  <si>
    <t>Keep going low on Plumlee please.</t>
  </si>
  <si>
    <t xml:space="preserve">  jopritch said:       Plumlee kinda sucks.    Click to expand...  We’d have 7-8 wins if he was our QB.</t>
  </si>
  <si>
    <t>We’d have 7-8 wins if he was our QB.</t>
  </si>
  <si>
    <t>Great job by the freshmen on that drive.</t>
  </si>
  <si>
    <t xml:space="preserve">  ronerich said:       Other than the first couple of weeks, Kittley has corrected.  Brooks has had multiple games with 30+ carries.    Click to expand...  4 games 31+ 4 games 19 or less carries 1 game 25 carries  This game? 12 carries with 10:21 left.</t>
  </si>
  <si>
    <t>4 games 31+ 4 games 19 or less carries 1 game 25 carries This game? 12 carries with 10:21 left.</t>
  </si>
  <si>
    <t>Will absolutely take the field goal. Thats a win if we go and find the endzone again.</t>
  </si>
  <si>
    <t>Defense steps up again</t>
  </si>
  <si>
    <t>8 minute touchdown drive 🙏🏼</t>
  </si>
  <si>
    <t>Do wish we'd maybe taken those three points on the first drive.</t>
  </si>
  <si>
    <t>Good job, D; 3 a lot better than 7.</t>
  </si>
  <si>
    <t xml:space="preserve">  mxraider said:       We’d have 7-8 wins if he was our QB.    Click to expand...  Probably right, but I also think Texas Tech would have that many wins with a healthy QB all season.</t>
  </si>
  <si>
    <t>Probably right, but I also think Texas Tech would have that many wins with a healthy QB all season.</t>
  </si>
  <si>
    <t>Score a touchdown and we are going to a bowl baring some mind blowing stupid stuff. One drive come on.</t>
  </si>
  <si>
    <t>Tahj time, baby!</t>
  </si>
  <si>
    <t>That's a nice job by the defense to hold them to a FG. Offense needs to just go down and score to end this thing.</t>
  </si>
  <si>
    <t>Not a time to be conservative and run three times in a row</t>
  </si>
  <si>
    <t xml:space="preserve">  NYRaider said:       That’s why McAlpine wasn’t in the rotation anymore.    Click to expand...  Brutal penalty there but that dude is going to be a really good piece on this DL next year and moving forward</t>
  </si>
  <si>
    <t>Brutal penalty there but that dude is going to be a really good piece on this DL next year and moving forward</t>
  </si>
  <si>
    <t>kennybob33</t>
  </si>
  <si>
    <t>Hmm, interesting concept, kicking a field goal on 4th down.</t>
  </si>
  <si>
    <t>Please God Kittley</t>
  </si>
  <si>
    <t xml:space="preserve">  TTUfirebird2008 said:       We are very good at shooting ourselves in the foot.    Click to expand...  Sometimes are guns are down…</t>
  </si>
  <si>
    <t>Sometimes are guns are down…</t>
  </si>
  <si>
    <t>First score for them since 1Q?</t>
  </si>
  <si>
    <t>IDC who we hire at OC this offseason, so long as we keep DeRuyter.  EDIT: This does not mean we should hire Matt Canada or Jeff Grimes.</t>
  </si>
  <si>
    <t>IDC who we hire at OC this offseason, so long as we keep DeRuyter. EDIT: This does not mean we should hire Matt Canada or Jeff Grimes.</t>
  </si>
  <si>
    <t xml:space="preserve">  B. Golan said:       8 minute touchdown drive 🙏🏼    Click to expand...  Time of possession:  UCF- 31:14  Tech - 18:25  We need a long drive (and points) to give the defense a breather too.</t>
  </si>
  <si>
    <t>Time of possession: UCF- 31:14 Tech - 18:25 We need a long drive (and points) to give the defense a breather too.</t>
  </si>
  <si>
    <t xml:space="preserve">  DWDJR said:       Score a touchdown and we are going to a bowl baring some mind blowing stupid stuff. One drive come on.    Click to expand...  This is it. It's time. The season is now.</t>
  </si>
  <si>
    <t>This is it. It's time. The season is now.</t>
  </si>
  <si>
    <t>Rabbit, Ramirez, Hutchins hurt?</t>
  </si>
  <si>
    <t xml:space="preserve">  MJRaider said:       Please God Kittley    Click to expand...   Seconded</t>
  </si>
  <si>
    <t>Seconded</t>
  </si>
  <si>
    <t xml:space="preserve">  ALL HANDS said:       Rodriguez having a tough game tonight in the open field.    Click to expand...  His instincts are half a yard too slow and he doesn’t have the speed to make it up. Hopefully, next year.</t>
  </si>
  <si>
    <t>His instincts are half a yard too slow and he doesn’t have the speed to make it up. Hopefully, next year.</t>
  </si>
  <si>
    <t xml:space="preserve">  blackswarm93 said:       Tahj time, baby!    Click to expand...  Please</t>
  </si>
  <si>
    <t>Please</t>
  </si>
  <si>
    <t xml:space="preserve">  jbryanford said:       Plumlee is a really solid college QB.  He isn't teh best pure passer, but he isn't trash.... and he is a big plus running the ball.    Click to expand...   He’s good. That’s why we’re playing relatively well</t>
  </si>
  <si>
    <t>He’s good. That’s why we’re playing relatively well</t>
  </si>
  <si>
    <t>They took the points didn’t know that was possible</t>
  </si>
  <si>
    <t xml:space="preserve">Alright, I got a little off cycle with my all hands by quarter. Just cracked a 4th quarter freshie…    </t>
  </si>
  <si>
    <t>Alright, I got a little off cycle with my all hands by quarter. Just cracked a 4th quarter freshie…</t>
  </si>
  <si>
    <t xml:space="preserve">  A063597 said:       They took the points didn’t know that was possible    Click to expand...  They tried twice to take the points before and came up empty. Maybe it’s not automatic?</t>
  </si>
  <si>
    <t>They tried twice to take the points before and came up empty. Maybe it’s not automatic?</t>
  </si>
  <si>
    <t>Need a long time killing scoring drive</t>
  </si>
  <si>
    <t>I love Tahj but hate Tahj’s dancing.</t>
  </si>
  <si>
    <t xml:space="preserve">  Rolf C said:       Probably right, but I also think Texas Tech would have that many wins with a healthy QB all season.    Click to expand...  Which QB though?   Shough Lost to wyoming and struggled against TSU.</t>
  </si>
  <si>
    <t>Which QB though? Shough Lost to wyoming and struggled against TSU.</t>
  </si>
  <si>
    <t>MOAR TAHJ!</t>
  </si>
  <si>
    <t>Maybe Kittley knew what he was doing with less carries earlier. Tahj fresh for the biggest drive of the season.</t>
  </si>
  <si>
    <t>Dear God, Tahj… Please put your mouth guard in.</t>
  </si>
  <si>
    <t>Will dick punch Kittley if we lose this game. Brooks with 14 rushes and avg 10 per. Dumb</t>
  </si>
  <si>
    <t>Give Brooks the ball... play clean from here on out... and we win this game.</t>
  </si>
  <si>
    <t>We’re going to win this game.</t>
  </si>
  <si>
    <t xml:space="preserve">  jbryanford said:       really wish we could get easy pressure on the QB.    Click to expand...  When we get pressure I wish we could make the tackle</t>
  </si>
  <si>
    <t>When we get pressure I wish we could make the tackle</t>
  </si>
  <si>
    <t>Beast Mode!</t>
  </si>
  <si>
    <t>I’m glad I’m not the One trying to tackle Tahj head on… lord</t>
  </si>
  <si>
    <t>Is cumbie still at la Tech? They got boatraced by Jacksonville St.</t>
  </si>
  <si>
    <t>Great run Brooks!</t>
  </si>
  <si>
    <t>Run the ball….</t>
  </si>
  <si>
    <t>Best way to stop Kittley???  Kittley</t>
  </si>
  <si>
    <t>Best way to stop Kittley??? Kittley</t>
  </si>
  <si>
    <t>Missed the throw. Bradley was open.</t>
  </si>
  <si>
    <t>Morton needs to watch Stroud play for the Texans... and get some of that touch stuff....</t>
  </si>
  <si>
    <t>Stop throwing the ball!!!</t>
  </si>
  <si>
    <t>WHAT ARE YOU DOING</t>
  </si>
  <si>
    <t>WHAT IS KITTLEY DOING   My gosh!</t>
  </si>
  <si>
    <t>WHAT IS KITTLEY DOING My gosh!</t>
  </si>
  <si>
    <t>We need this first down....</t>
  </si>
  <si>
    <t>Everything’s working beautifully and Kittley decides to get cute. Unreal.</t>
  </si>
  <si>
    <t>2 dumb ass plays</t>
  </si>
  <si>
    <t>**** you Kittley</t>
  </si>
  <si>
    <t>Well damn</t>
  </si>
  <si>
    <t>Fire Kittley please</t>
  </si>
  <si>
    <t>Why do you stop running brooks there, wtf</t>
  </si>
  <si>
    <t>Yea our compromised qb runs the ball nice</t>
  </si>
  <si>
    <t>We have idiotic coaches</t>
  </si>
  <si>
    <t>White was wide open according to the radio guys.</t>
  </si>
  <si>
    <t>Dammit. Once we had the first two first downs I thought we had em.</t>
  </si>
  <si>
    <t>Why the hell</t>
  </si>
  <si>
    <t>That’s on Kittley.. fvcking terrible</t>
  </si>
  <si>
    <t>Get the ball out of Morton's F***ing hands. Keep it in Tahj's. I know it may seem like rocket science for Kittley, but it really isn't.</t>
  </si>
  <si>
    <t>Great job on Kittley stopping Brooks. He's the only one who has been able to do it!</t>
  </si>
  <si>
    <t>Fire the guy Joey</t>
  </si>
  <si>
    <t>Gino García is a stud</t>
  </si>
  <si>
    <t>Gino has quietly been a fvcking baller after the wyo game</t>
  </si>
  <si>
    <t>Hell of a kick there. I don't know why Kittley decided to stop running it that drive. Taj is in full on beast mode right now.</t>
  </si>
  <si>
    <t>Should be fired tonight. Only guy that can see something working 100% of the time and decide it’s a good idea to stop</t>
  </si>
  <si>
    <t>Damn what a kick</t>
  </si>
  <si>
    <t>Big time kick Garcia!</t>
  </si>
  <si>
    <t>Kittley strikes again. Tahj running loose, let’s just throw and have our QB run.</t>
  </si>
  <si>
    <t>Garcia has been nails lately.</t>
  </si>
  <si>
    <t>first down pass was poor or Bradley would’ve had a first down</t>
  </si>
  <si>
    <t>Garcia is fking legit.</t>
  </si>
  <si>
    <t>Wow nice FG!</t>
  </si>
  <si>
    <t>Gino came to PLAY! GIVE THAT MAN THE POSSUM TO TAKE HOME!</t>
  </si>
  <si>
    <t>Elushu</t>
  </si>
  <si>
    <t xml:space="preserve">  TTU15Fan said:       Great job on Kittley stopping Brooks. He's the only one who has been able to do it!    Click to expand...  was about to say. idiot play calling</t>
  </si>
  <si>
    <t>was about to say. idiot play calling</t>
  </si>
  <si>
    <t>Our kicker splitting the damn posts from 50+ while theirs has a miss in a 1 possession game.  Its been awhile, and its not going to be next year either, but I do not look forward to the day I have to sweat college kickers again.</t>
  </si>
  <si>
    <t>Our kicker splitting the damn posts from 50+ while theirs has a miss in a 1 possession game. Its been awhile, and its not going to be next year either, but I do not look forward to the day I have to sweat college kickers again.</t>
  </si>
  <si>
    <t>So nice having a decent kicker</t>
  </si>
  <si>
    <t>We have the best special teams in the nation without a doubt good kick Gino!</t>
  </si>
  <si>
    <t>Thank goodness for Garcia.  Makes up for Kittley’s play calling there at the end.</t>
  </si>
  <si>
    <t>Thank goodness for Garcia. Makes up for Kittley’s play calling there at the end.</t>
  </si>
  <si>
    <t>Wow... Garcia....</t>
  </si>
  <si>
    <t>Thank you Garcia but again **** you Kittley. Stop trying to be cute. Run the GD ball with Brooks. Its not hard you clown.</t>
  </si>
  <si>
    <t>Ok…please one more stop….</t>
  </si>
  <si>
    <t>Kittley is getting paid off by our opponents. That's the most logical explanation at this point.</t>
  </si>
  <si>
    <t xml:space="preserve">  OGRaiderRed said:       Should be fired tonight. Only guy that can see something working 100% of the time and decide it’s a good idea to stop    Click to expand...  Please god shut the fvck up with the fired him tonight shit. He has done a damn good job tonight other than a couple calls.</t>
  </si>
  <si>
    <t>Please god shut the fvck up with the fired him tonight shit. He has done a damn good job tonight other than a couple calls.</t>
  </si>
  <si>
    <t xml:space="preserve">  Jordon232 said:       We have the best special teams in the nation without a doubt good kick Gino!    Click to expand...  If White would field punts better, otherwise after.</t>
  </si>
  <si>
    <t>If White would field punts better, otherwise after.</t>
  </si>
  <si>
    <t>The worst thing about this is that we all know McGuire won't fire Kittley and we're stuck being terrorized until it gets McGuire fired too</t>
  </si>
  <si>
    <t>Fire Kittley now.  You are crushing them with Brooks and running the clock, so let's go away from it and start passing.  Dumb ****er dumb ****er dumb ****er.  Stubborn</t>
  </si>
  <si>
    <t>Fire Kittley now. You are crushing them with Brooks and running the clock, so let's go away from it and start passing. Dumb ****er dumb ****er dumb ****er. Stubborn</t>
  </si>
  <si>
    <t>Good job Gino.</t>
  </si>
  <si>
    <t xml:space="preserve">  NYRaider said:       White was wide open according to the radio guys.    Click to expand...  I feel like John Harris had to check himself and not say too much!</t>
  </si>
  <si>
    <t>I feel like John Harris had to check himself and not say too much!</t>
  </si>
  <si>
    <t>Kittley refuses to learn 3 rushes for 8 yards taking 130 seconds off the clock &gt;&gt;&gt;&gt;&gt; 3 incompletions taking 20 seconds off the clock.</t>
  </si>
  <si>
    <t>Bet joey wishes he would have kicked one of those in the first q. But whatever. Lets finish.</t>
  </si>
  <si>
    <t>That was a bomb.</t>
  </si>
  <si>
    <t xml:space="preserve">  NYRaider said:       White was wide open according to the radio guys.    Click to expand...  So was 6-7 yards running with Brooks</t>
  </si>
  <si>
    <t>So was 6-7 yards running with Brooks</t>
  </si>
  <si>
    <t xml:space="preserve">  ttuboat said:       Gino has quietly been a fvcking baller after the wyo game    Click to expand...  I even cut him some slack for the Wyoming game.  One miss was barely a miss off the uprights on a very long kick.  And another he actually made and the refs screwed and forced it to be dysfunctional</t>
  </si>
  <si>
    <t>I even cut him some slack for the Wyoming game. One miss was barely a miss off the uprights on a very long kick. And another he actually made and the refs screwed and forced it to be dysfunctional</t>
  </si>
  <si>
    <t>Someone on defense has got to come up with a big play</t>
  </si>
  <si>
    <t xml:space="preserve">  Jordon232 said:       We have the best special teams in the nation without a doubt good kick Gino!    Click to expand...  Kenny Perry doing work!</t>
  </si>
  <si>
    <t>Kenny Perry doing work!</t>
  </si>
  <si>
    <t>Morton has to convert 1st down passes when UCF is stacking tne box. These should be routine passes yet he seems way off target.</t>
  </si>
  <si>
    <t>Being Kittley's age, it's unfathomable to imagine people having the nuts to let him lead a Power 5 offense.   Good on Gino but we need to move on this off-season. Especially if we're going to stick with Morton as QB1.</t>
  </si>
  <si>
    <t>Being Kittley's age, it's unfathomable to imagine people having the nuts to let him lead a Power 5 offense. Good on Gino but we need to move on this off-season. Especially if we're going to stick with Morton as QB1.</t>
  </si>
  <si>
    <t>I’m sorry but keep the ball in the all big 12 running backs hands… they didn’t stop him once and yet we put the game in the hands of a bottom half of the league QB’s arm.. just be smarter man.</t>
  </si>
  <si>
    <t xml:space="preserve">  Guardians4312 said:       Please god shut the fvck up with the fired him tonight shit. He has done a damn good job tonight other than a couple calls.    Click to expand...  He’s against a shit defense and our defense/ST gives him great field position. Get off his nuts</t>
  </si>
  <si>
    <t>He’s against a shit defense and our defense/ST gives him great field position. Get off his nuts</t>
  </si>
  <si>
    <t xml:space="preserve">  GrimTrader said:       Hell of a kick there. I don't know why Kittley decided to stop running it that drive. Taj is in full on beast mode right now.    Click to expand...   Because ZK is a dumbass.</t>
  </si>
  <si>
    <t>Because ZK is a dumbass.</t>
  </si>
  <si>
    <t>Im so done with Kittley. He’s just a pus that doesn’t understand the basic facts of football. God that was mind boggling</t>
  </si>
  <si>
    <t xml:space="preserve">  TechRocks said:       Morton has to convert 1st down passes when UCF is stacking tne box. These should be routine passes yet he seems way off target.    Click to expand...  Not really, he just has to hand it off because Brooks is still picking up yards</t>
  </si>
  <si>
    <t>Not really, he just has to hand it off because Brooks is still picking up yards</t>
  </si>
  <si>
    <t>Fk I hate overtime. Please let's stay away.</t>
  </si>
  <si>
    <t>Could be 30-17 rn, but aNaLyTiCs</t>
  </si>
  <si>
    <t>Starting to question McGuire on letting Kittley call dumb ass plays</t>
  </si>
  <si>
    <t>Ok we’re getting a pick six this drive</t>
  </si>
  <si>
    <t>Moving the ball, Brooks is shake and baking them…   then we COMPLETELY DISRUPT THE RHYTHM!!!!  This is why we are at 24 and not 34 or more every game.  I do not get the line of thought.</t>
  </si>
  <si>
    <t>Moving the ball, Brooks is shake and baking them… then we COMPLETELY DISRUPT THE RHYTHM!!!! This is why we are at 24 and not 34 or more every game. I do not get the line of thought.</t>
  </si>
  <si>
    <t>I don't understand the pass play calling there. Brooks is having success. Make them stop him.</t>
  </si>
  <si>
    <t xml:space="preserve">  mxraider said:       Kittley refuses to learn 3 rushes for 8 yards taking 130 seconds off the clock &gt;&gt;&gt;&gt;&gt; 3 incompletions taking 20 seconds off the clock.    Click to expand...  He stupid.</t>
  </si>
  <si>
    <t>He stupid.</t>
  </si>
  <si>
    <t xml:space="preserve">  OGRaiderRed said:       He’s against a shit defense and our defense/ST gives him great field position. Get off his nuts    Click to expand...  You bitched about him saying “take away Tajh’s couple big runs and we didn’t run the ball well” and think it’s fine to say this??? That’s as hypocritical as it gets man.</t>
  </si>
  <si>
    <t>You bitched about him saying “take away Tajh’s couple big runs and we didn’t run the ball well” and think it’s fine to say this??? That’s as hypocritical as it gets man.</t>
  </si>
  <si>
    <t>Sure wish we took points early in the game instead of being infatuated with 4th down analytics</t>
  </si>
  <si>
    <t xml:space="preserve">  Techbassn said:       I’m sorry but keep the ball in the all big 12 running backs hands… they didn’t stop him once and yet we put the game in the hands of a bottom half of the league QB’s arm.. just be smarter man.    Click to expand...  If it isn’t insubordination then its on the HC. And afterwards it will be some slap happy oh shucks.</t>
  </si>
  <si>
    <t>If it isn’t insubordination then its on the HC. And afterwards it will be some slap happy oh shucks.</t>
  </si>
  <si>
    <t xml:space="preserve">  Guardians4312 said:       Please god shut the fvck up with the fired him tonight shit. He has done a damn good job tonight other than a couple calls.    Click to expand...  You serious Clark? This is NOT a good defense and we barely got over 20 points.   He's lucky we have a legend at RB breaking off runs between 15-50 and a kicker who can bail out drives.</t>
  </si>
  <si>
    <t>You serious Clark? This is NOT a good defense and we barely got over 20 points. He's lucky we have a legend at RB breaking off runs between 15-50 and a kicker who can bail out drives.</t>
  </si>
  <si>
    <t>Jesus christ</t>
  </si>
  <si>
    <t>thanks defense. Thanks.</t>
  </si>
  <si>
    <t>Would be really nice if we could do that</t>
  </si>
  <si>
    <t>BLOCKED</t>
  </si>
  <si>
    <t>LOL TECH</t>
  </si>
  <si>
    <t>Good call tim</t>
  </si>
  <si>
    <t xml:space="preserve">  TTwin said:       Fire Kittley now.  You are crushing them with Brooks and running the clock, so let's go away from it and start passing.  Dumb ****er dumb ****er dumb ****er.  Stubborn    Click to expand...  The thing that kills me there is where on the field he decided to start passing it. At worst if he runs it three more times burns more clock and we have a much more manageable FG under 45 yards versus a 50+ yard FG.</t>
  </si>
  <si>
    <t>The thing that kills me there is where on the field he decided to start passing it. At worst if he runs it three more times burns more clock and we have a much more manageable FG under 45 yards versus a 50+ yard FG.</t>
  </si>
  <si>
    <t xml:space="preserve">  Guardians4312 said:       Please god shut the fvck up with the fired him tonight shit. He has done a damn good job tonight other than a couple calls.    Click to expand...  24 points against this sh!t defense is nothing to go brag about dawg</t>
  </si>
  <si>
    <t>24 points against this sh!t defense is nothing to go brag about dawg</t>
  </si>
  <si>
    <t>Plenty of time left for the coaches to keep cutting their eyes at kittley.</t>
  </si>
  <si>
    <t>What the shit was that</t>
  </si>
  <si>
    <t>That was such an unnecessary risk.</t>
  </si>
  <si>
    <t>Up 7 and run a corner blitz… WHY!?</t>
  </si>
  <si>
    <t>Typical Tech play. Defense is gassed   ****ing sick of this got damn incompetent offensive coordinator that got hired and keeps his ****ing job because of his last name. Get him the **** out of here.</t>
  </si>
  <si>
    <t>Typical Tech play. Defense is gassed ****ing sick of this got damn incompetent offensive coordinator that got hired and keeps his ****ing job because of his last name. Get him the **** out of here.</t>
  </si>
  <si>
    <t xml:space="preserve">  TechFan88 said:       4 games 31+ 4 games 19 or less carries 1 game 25 carries  This game? 12 carries with 10:21 left.    Click to expand...   Put them in chronological order.</t>
  </si>
  <si>
    <t>Put them in chronological order.</t>
  </si>
  <si>
    <t>this kicker is not very good</t>
  </si>
  <si>
    <t>Tahj, Gino, everyone is trying desperately to save Morton and Kittley's ass tonight.</t>
  </si>
  <si>
    <t>Wow</t>
  </si>
  <si>
    <t>Now way that was designed that way right?</t>
  </si>
  <si>
    <t xml:space="preserve">  Guardians4312 said:       You bitched about him saying “take away Tajh’s couple big runs and we didn’t run the ball well” and think it’s fine to say this??? That’s as hypocritical as it gets man.    Click to expand...  Worst OC tech has had in the decade of suck. He’s shit at everything he does</t>
  </si>
  <si>
    <t>Worst OC tech has had in the decade of suck. He’s shit at everything he does</t>
  </si>
  <si>
    <t>Well, someone blitzed when they shouldn’t.   Glad our STs stepped up again!</t>
  </si>
  <si>
    <t>Well, someone blitzed when they shouldn’t. Glad our STs stepped up again!</t>
  </si>
  <si>
    <t>Lmao ok. 5:30 TD drive. Please.</t>
  </si>
  <si>
    <t>😳</t>
  </si>
  <si>
    <t>If we had a play caller like UCF’s play caller we’d have at least 3 more wins then we do now</t>
  </si>
  <si>
    <t>OMG</t>
  </si>
  <si>
    <t>Wow, someone ****ed up more than kittley’s play calling there</t>
  </si>
  <si>
    <t>Oh my.</t>
  </si>
  <si>
    <t>He f*cking missed</t>
  </si>
  <si>
    <t>RaiderDelCielo</t>
  </si>
  <si>
    <t>UCF kicker seeing ghosts now</t>
  </si>
  <si>
    <t>COLLEGE KICKERS BUT NOT TEXAS TECH KICKERS</t>
  </si>
  <si>
    <t>Typical tech has been out matched by UCFs shenanigans</t>
  </si>
  <si>
    <t>Deyruter sucks. Has the zero blitz worked all year?   This team doesn’t understand winning football.</t>
  </si>
  <si>
    <t>Deyruter sucks. Has the zero blitz worked all year? This team doesn’t understand winning football.</t>
  </si>
  <si>
    <t>OK BOOMER</t>
  </si>
  <si>
    <t>bobster1979</t>
  </si>
  <si>
    <t>What a dumbass defensive call. Why blitz your corners when your safeties are already suspect</t>
  </si>
  <si>
    <t>Wow, just a totally screwed up play . Horrid timing.</t>
  </si>
  <si>
    <t>Kittley better not **** this up</t>
  </si>
  <si>
    <t>Wow.  Both Safety and CB blitz on that side?  Or did the safety just bite that hard on playaction while the CB was blitzing?</t>
  </si>
  <si>
    <t>Wow. Both Safety and CB blitz on that side? Or did the safety just bite that hard on playaction while the CB was blitzing?</t>
  </si>
  <si>
    <t>Um why sell out  like that? Had to be a miscommunication</t>
  </si>
  <si>
    <t>Um why sell out like that? Had to be a miscommunication</t>
  </si>
  <si>
    <t>UCF doing everything they can to lose this game. Lol</t>
  </si>
  <si>
    <t>This game is so dumb.</t>
  </si>
  <si>
    <t>James Martin</t>
  </si>
  <si>
    <t>Double WTF in a row. I’m stunned.</t>
  </si>
  <si>
    <t>Wait... no one got that?   No wonder they ran the trick play early in the game...</t>
  </si>
  <si>
    <t>Wait... no one got that? No wonder they ran the trick play early in the game...</t>
  </si>
  <si>
    <t>Wow blown coverage. Man it's tough being a Raider fan.</t>
  </si>
  <si>
    <t>now run the fn ball and don’t stop until you hit black turf</t>
  </si>
  <si>
    <t>Well. If we dont CALL the run now. And every gd play after until 0 time is left…these guys need to go back to Cedar Hill.</t>
  </si>
  <si>
    <t>Good lord if we don’t make them pay for that missed XP…  Run the ball, get first downs, put this game away.  I swear if we come out passing…</t>
  </si>
  <si>
    <t>Good lord if we don’t make them pay for that missed XP… Run the ball, get first downs, put this game away. I swear if we come out passing…</t>
  </si>
  <si>
    <t>What a choke job by UCF.</t>
  </si>
  <si>
    <t xml:space="preserve">  Techbassn said:       Up 7 and run a corner blitz… WHY!?    Click to expand...  Because ANALYTICS! Seriously it’s my response for any completely unnecessary boneheaded call</t>
  </si>
  <si>
    <t>Because ANALYTICS! Seriously it’s my response for any completely unnecessary boneheaded call</t>
  </si>
  <si>
    <t>What a massive XP block</t>
  </si>
  <si>
    <t>This is a stupid ****ing game</t>
  </si>
  <si>
    <t>The safety and the corner can't both blitz on that side if the other safety is 20 yards away in the middle of the field</t>
  </si>
  <si>
    <t>old fat guy</t>
  </si>
  <si>
    <t xml:space="preserve">  hawkspur said:       The worst thing about this is that we all know McGuire won't fire Kittley and we're stuck being terrorized until it gets McGuire fired too    Click to expand...  Please get a new take. This one is worn out. Not been a fan very long? A critic lifelong on any topic?</t>
  </si>
  <si>
    <t>Please get a new take. This one is worn out. Not been a fan very long? A critic lifelong on any topic?</t>
  </si>
  <si>
    <t>Should change nothing in mindset. Operate like you must find the endzone.</t>
  </si>
  <si>
    <t xml:space="preserve">  aliefallstar said:       Um why sell out  like that? Had to be a miscommunication    Click to expand...  We have had way to many of those this year and shouldn’t be happening in the 2nd to last game of the season.</t>
  </si>
  <si>
    <t>We have had way to many of those this year and shouldn’t be happening in the 2nd to last game of the season.</t>
  </si>
  <si>
    <t>I think that got blocked right?.  It switched directions mid air.</t>
  </si>
  <si>
    <t>I think that got blocked right?. It switched directions mid air.</t>
  </si>
  <si>
    <t>That’s my fault guys. I literally said just before that play I can’t believe the defense is playing so well with multiple freshman out there. Then somebody missed something.</t>
  </si>
  <si>
    <t xml:space="preserve">  mxraider said:       Deyruter sucks. Has the zero blitz worked all year?  This team doesn’t understand winning football.    Click to expand...  This is a very odd crusade you are on.....   </t>
  </si>
  <si>
    <t>This is a very odd crusade you are on.....</t>
  </si>
  <si>
    <t>Kittley is scheming up a shitty ass play action pass as we speak</t>
  </si>
  <si>
    <t>Did someone in the mob take us on the bet? 😂 Holy shit. Lfg offense. Feed Tahj.</t>
  </si>
  <si>
    <t xml:space="preserve">  Bettycawkder said:       Fk I hate overtime. Please let's stay away.    Click to expand...  Not happening today. At least I think.  🙃</t>
  </si>
  <si>
    <t>Not happening today. At least I think. 🙃</t>
  </si>
  <si>
    <t xml:space="preserve">  A. Dickens said:       This game is so dumb.    Click to expand...  From Here It’s Potable</t>
  </si>
  <si>
    <t>From Here It’s Potable</t>
  </si>
  <si>
    <t xml:space="preserve">  OGRaiderRed said:       Worst OC tech has had in the decade of suck. He’s shit at everything he does    Click to expand...  Why am I not surprised you didn’t acknowledge a thing I said? Go ahead and keep bitching lol</t>
  </si>
  <si>
    <t>Why am I not surprised you didn’t acknowledge a thing I said? Go ahead and keep bitching lol</t>
  </si>
  <si>
    <t xml:space="preserve">  4RunnerRaider said:       If we had a play caller like UCF’s play caller we’d have at least 3 more wins then we do now    Click to expand...  It’s more about play designs imo.  Their play designs slow down the defense and force them to think and make decisions.  Kittley has not developed that capability at this point in his career.</t>
  </si>
  <si>
    <t>It’s more about play designs imo. Their play designs slow down the defense and force them to think and make decisions. Kittley has not developed that capability at this point in his career.</t>
  </si>
  <si>
    <t xml:space="preserve">  MJ Red Raider said:       now run the fn ball and don’t stop until you hit black turf    Click to expand...  nooo we don’t do this we do what the defense gives us. Still a lot of time with UCF’s 3 timeouts</t>
  </si>
  <si>
    <t>nooo we don’t do this we do what the defense gives us. Still a lot of time with UCF’s 3 timeouts</t>
  </si>
  <si>
    <t xml:space="preserve">   Kittley seeing UCF f*ck it up</t>
  </si>
  <si>
    <t>Kittley seeing UCF f*ck it up</t>
  </si>
  <si>
    <t>UCF is literally us. Typical garbage shenanigans</t>
  </si>
  <si>
    <t xml:space="preserve">  mxraider said:       Deyruter sucks. Has the zero blitz worked all year?    Click to expand...  🤣 Without him and his players, we're a 2 win team.</t>
  </si>
  <si>
    <t>🤣 Without him and his players, we're a 2 win team.</t>
  </si>
  <si>
    <t>RR_2024</t>
  </si>
  <si>
    <t xml:space="preserve">  mxraider said:       Deyruter sucks. Has the zero blitz worked all year?  This team doesn’t understand winning football.    Click to expand...  DeRuyter didn’t call the “same side corner and safety blitz”. Huge bust by our secondary.</t>
  </si>
  <si>
    <t>DeRuyter didn’t call the “same side corner and safety blitz”. Huge bust by our secondary.</t>
  </si>
  <si>
    <t>I just want to point out, if Kittley ran the ball 3 straight downs last series there would be under 4 minutes remaining in the game.</t>
  </si>
  <si>
    <t>UCF entered the game as the #124 ranked Rush Defense.  Giving up 4.86 yards a carry for 195.8 yards a game.</t>
  </si>
  <si>
    <t>UCF entered the game as the #124 ranked Rush Defense. Giving up 4.86 yards a carry for 195.8 yards a game.</t>
  </si>
  <si>
    <t xml:space="preserve">  A. Dickens said:       This game is so dumb.    Click to expand...  This game has all the twists and turns of a Tuesday night MACtion game</t>
  </si>
  <si>
    <t>This game has all the twists and turns of a Tuesday night MACtion game</t>
  </si>
  <si>
    <t>64 others</t>
  </si>
  <si>
    <t>Hahahaha</t>
  </si>
  <si>
    <t>For the love of all that is holy and good please let us go on a 5-minute time-killing TD drive</t>
  </si>
  <si>
    <t>Ride Tahj to the endzone. Come on.</t>
  </si>
  <si>
    <t>Will throw it 3 straight times</t>
  </si>
  <si>
    <t>Air it out, Kittley!!!!</t>
  </si>
  <si>
    <t xml:space="preserve">  RR_2024 said:       DeRuyter didn’t call the “same side corner and safety blitz”. Huge bust by our secondary.    Click to expand...  I realize it’s never his fault.</t>
  </si>
  <si>
    <t>I realize it’s never his fault.</t>
  </si>
  <si>
    <t xml:space="preserve">  TechFan88 said:       UCF entered the game as the #124 ranked Rush Defense.  Giving up 4.89 yards a carry for 195.8 yards a game.    Click to expand...  Brooks averaging 9 yards a carry as 5-minutes left in the game.</t>
  </si>
  <si>
    <t>Brooks averaging 9 yards a carry as 5-minutes left in the game.</t>
  </si>
  <si>
    <t>Why are we running with 20 seconds still left on the clock?</t>
  </si>
  <si>
    <t>Why are we snapping it with 20 seconds on the play clock?</t>
  </si>
  <si>
    <t>quit snapping the ball at 20 seconds</t>
  </si>
  <si>
    <t xml:space="preserve">  FiscalKliff said:       Will throw it 3 straight times    Click to expand...  Please no</t>
  </si>
  <si>
    <t>Please no</t>
  </si>
  <si>
    <t>Snapping the ball with 21 seconds left. Woof.</t>
  </si>
  <si>
    <t>Brooks making that cut off tackle got stopped the one time.. just enough there... keep those pads squared up Beast!</t>
  </si>
  <si>
    <t>Should have wasted  40 seconds there. What the **** are we doing?</t>
  </si>
  <si>
    <t>Should have wasted 40 seconds there. What the **** are we doing?</t>
  </si>
  <si>
    <t>Run the clock goodness</t>
  </si>
  <si>
    <t>I’ve defended our defense all year.  But blitzing that corner with no safety over the top was head scratching to say the least</t>
  </si>
  <si>
    <t>I’ve defended our defense all year. But blitzing that corner with no safety over the top was head scratching to say the least</t>
  </si>
  <si>
    <t>Snapping the ball with 14 seconds left on the play clock</t>
  </si>
  <si>
    <t>TT TOUCHDOWN</t>
  </si>
  <si>
    <t>Why are we running hurry up?</t>
  </si>
  <si>
    <t>So damn nervous. You just know Morton is going to have to make a play this drive. 10 straight runs ain’t gonna work.</t>
  </si>
  <si>
    <t xml:space="preserve">  TechFan88 said:       UCF entered the game as the #124 ranked Rush Defense.  Giving up 4.86 yards a carry for 195.8 yards a game.    Click to expand...  I said last week due to this Brooks would get 35 carries and we'd win somehow. Not sure what he's at now but Morton has 34 pass attempts. That's too many</t>
  </si>
  <si>
    <t>I said last week due to this Brooks would get 35 carries and we'd win somehow. Not sure what he's at now but Morton has 34 pass attempts. That's too many</t>
  </si>
  <si>
    <t>Snapped it once with 20 seconds left and then the next with 15. Should’ve burned at least an extra 30. Not a fan of that in these close games.</t>
  </si>
  <si>
    <t>Have to trust Joey November but wtf</t>
  </si>
  <si>
    <t>Why go out of bounds???</t>
  </si>
  <si>
    <t xml:space="preserve">  FiscalKliff said:       Why are we running with 20 seconds still left on the clock?    Click to expand...  Because we have to football IQ of my some flag football team.    Spoiler    my son’s flag football team lost every game by an average score of 35-10   </t>
  </si>
  <si>
    <t>Because we have to football IQ of my some flag football team. Spoiler my son’s flag football team lost every game by an average score of 35-10</t>
  </si>
  <si>
    <t>No late hit?</t>
  </si>
  <si>
    <t>Why Eakin run out of bounds?</t>
  </si>
  <si>
    <t>How do they pick that up?</t>
  </si>
  <si>
    <t>Inadvertent slap to the helmet.</t>
  </si>
  <si>
    <t>Any time using our brains is involved we utterly fail. This has GOT to change and is least likely to if the coaches aren't getting it corrected now.</t>
  </si>
  <si>
    <t>WTF.  Kittley can’t help himself</t>
  </si>
  <si>
    <t>WTF. Kittley can’t help himself</t>
  </si>
  <si>
    <t>That was Roughing the Passer.</t>
  </si>
  <si>
    <t>Crowd letting Kittley have it tonight. Good on them.</t>
  </si>
  <si>
    <t>Loved the throw to Eakin.   Hated throwing it again</t>
  </si>
  <si>
    <t>Loved the throw to Eakin. Hated throwing it again</t>
  </si>
  <si>
    <t>😂 unbelievable   what?!  completely lucked out with the penalty.  Sooooooo stupid</t>
  </si>
  <si>
    <t>😂 unbelievable what?! completely lucked out with the penalty. Sooooooo stupid</t>
  </si>
  <si>
    <t xml:space="preserve">  TechFan88 said:       UCF entered the game as the #124 ranked Rush Defense.  Giving up 4.86 yards a carry for 195.8 yards a game.    Click to expand...  So why you wouldnt pound the rock the whole time.</t>
  </si>
  <si>
    <t>So why you wouldnt pound the rock the whole time.</t>
  </si>
  <si>
    <t>strip play calling from Kittley please. Why are we throwing the ball?</t>
  </si>
  <si>
    <t xml:space="preserve">  Guardians4312 said:       You bitched about him saying “take away Tajh’s couple big runs and we didn’t run the ball well” and think it’s fine to say this??? That’s as hypocritical as it gets man.    Click to expand...  I ignored it because I didn’t say that</t>
  </si>
  <si>
    <t>I ignored it because I didn’t say that</t>
  </si>
  <si>
    <t>RUN THE FVCKING FOOTBALL. WTF ARE WE DOING?</t>
  </si>
  <si>
    <t>"...But I inadvertently grabbed his jersey!"</t>
  </si>
  <si>
    <t>That feels like a gift of a TO from Gus. He sucks at managing a game lmao</t>
  </si>
  <si>
    <t>Probably 2 first downs away.</t>
  </si>
  <si>
    <t>Honestly it’s good he didn’t get the first down. 2nd and 1 here is better than 1st and 10 when we’re fighting the clock and UCF’s TOs</t>
  </si>
  <si>
    <t>UCF is b*tchmade. We’re going to win this f*cking game.</t>
  </si>
  <si>
    <t>Snap the ball with like 4 seconds left and hand it off to Brooks.</t>
  </si>
  <si>
    <t xml:space="preserve">  ttuboat said:       That feels like a gift of a TO from Gus. He sucks at managing a game lmao    Click to expand...  So dumb but thank you</t>
  </si>
  <si>
    <t>So dumb but thank you</t>
  </si>
  <si>
    <t xml:space="preserve">  DWDJR said:       Probably 2 first downs away.    Click to expand...  I think you’re one first down and ZK passing out for the next five minutes away.</t>
  </si>
  <si>
    <t>I think you’re one first down and ZK passing out for the next five minutes away.</t>
  </si>
  <si>
    <t xml:space="preserve">  Centex48 said:       Honestly it’s good he didn’t get the first down. 2nd and 1 here is better than 1st and 10 when we’re fighting the clock and UCF’s TOs    Click to expand...  Agreed. (Assuming we get it on 2nd or 3rd)</t>
  </si>
  <si>
    <t>Agreed. (Assuming we get it on 2nd or 3rd)</t>
  </si>
  <si>
    <t xml:space="preserve">  Centex48 said:       Honestly it’s good he didn’t get the first down. 2nd and 1 here is better than 1st and 10 when we’re fighting the clock and UCF’s TOs    Click to expand...   Both of those timeouts would be gone already if we didn’t have 2 incompletions to finish the last drive.</t>
  </si>
  <si>
    <t>Both of those timeouts would be gone already if we didn’t have 2 incompletions to finish the last drive.</t>
  </si>
  <si>
    <t>Tahj Brooks, you're a Tech legend. I'll never forget the year he literally carried a team on his back. I wish that dude nothing but the best in the NFL. He won't be an every down back but we're going to hear his name for many years. He'll crank out Touchdowns for someone.</t>
  </si>
  <si>
    <t>Tahj didn't like falling a yard short of the sticks, but that's actually good for us. Just need one more yard to force them to use the remainder of their timeouts.</t>
  </si>
  <si>
    <t>Our hc and offensive coaches  football intellect is severely lacking.</t>
  </si>
  <si>
    <t>Our hc and offensive coaches football intellect is severely lacking.</t>
  </si>
  <si>
    <t>Kittley sees the opportunity to run a flea flicker here.</t>
  </si>
  <si>
    <t xml:space="preserve">  DWDJR said:       Probably 2 first downs away.    Click to expand...  1 more</t>
  </si>
  <si>
    <t>1 more</t>
  </si>
  <si>
    <t>Tahj is a BAD MAN!</t>
  </si>
  <si>
    <t>Please tell me we're not going to pass anymore.</t>
  </si>
  <si>
    <t>Give Tahj a ****ing award.</t>
  </si>
  <si>
    <t>Finish them Tahj. Let’s go.</t>
  </si>
  <si>
    <t>If they give you a lane to the end zone, go down.</t>
  </si>
  <si>
    <t>please tell me we will not try to score</t>
  </si>
  <si>
    <t>I know this might not end up being nothing, but imagine if we hadn't snapped the ball with 20+ seconds left to start this drive.</t>
  </si>
  <si>
    <t>Bust a long one Tahj. You deserve a 200 yard game.</t>
  </si>
  <si>
    <t>LIGHT 'EM UP!</t>
  </si>
  <si>
    <t xml:space="preserve">  CumberlandBlues said:       If they give you a lane to the end zone, go down.    Click to expand...  Should 100% be discussed in that timeout.</t>
  </si>
  <si>
    <t>Should 100% be discussed in that timeout.</t>
  </si>
  <si>
    <t>What a legend.    Thank you, Tahj.</t>
  </si>
  <si>
    <t>What a legend. Thank you, Tahj.</t>
  </si>
  <si>
    <t>Don’t score</t>
  </si>
  <si>
    <t>Ballgame!</t>
  </si>
  <si>
    <t xml:space="preserve">  CumberlandBlues said:       If they give you a lane to the end zone, go down.    Click to expand...  At the 1.</t>
  </si>
  <si>
    <t>At the 1.</t>
  </si>
  <si>
    <t>That's a huge number and will be nice to use on the recruiting trail. 183 yards 😎</t>
  </si>
  <si>
    <t>Somewhere Dick Winder is smiling seeing Tajh running like he is</t>
  </si>
  <si>
    <t>Game. Blouses.</t>
  </si>
  <si>
    <t>They know we’re going to run it and can’t stop it.</t>
  </si>
  <si>
    <t>LETS GO TAHJ</t>
  </si>
  <si>
    <t>That’s game. Helluva battle.</t>
  </si>
  <si>
    <t>Somebody give tahj all the money i have donated to the matador club</t>
  </si>
  <si>
    <t>Micah and company get ready for December practice!</t>
  </si>
  <si>
    <t>Can't we just do the victory formation a few times?</t>
  </si>
  <si>
    <t>You can knee it. This is done.</t>
  </si>
  <si>
    <t>Feels like we could’ve won by a lot more.  But bowl eligible incoming…  Man Tahj is so freaking good.</t>
  </si>
  <si>
    <t>Feels like we could’ve won by a lot more. But bowl eligible incoming… Man Tahj is so freaking good.</t>
  </si>
  <si>
    <t xml:space="preserve">            </t>
  </si>
  <si>
    <t>I’ll take it.</t>
  </si>
  <si>
    <t>Great job by Brooks and OL to finish strong in the ground game.</t>
  </si>
  <si>
    <t>1-0 with the possum mascot. We may never lose again.</t>
  </si>
  <si>
    <t>#CoachJoeyNovember</t>
  </si>
  <si>
    <t>That was just gorgeous!</t>
  </si>
  <si>
    <t>UCF +2.5  Tech wins  PERFECT OUTCOME</t>
  </si>
  <si>
    <t>UCF +2.5 Tech wins PERFECT OUTCOME</t>
  </si>
  <si>
    <t>Tahj is an absolute legend.  Kittley’s 2nd to last drive &amp; Deruyter’s corner blitz now get overlooked because Tahj is a fvcking badass.</t>
  </si>
  <si>
    <t>Tahj is an absolute legend. Kittley’s 2nd to last drive &amp; Deruyter’s corner blitz now get overlooked because Tahj is a fvcking badass.</t>
  </si>
  <si>
    <t>LET'S GO BABY!!!!!</t>
  </si>
  <si>
    <t>Good shit gentlemen.  Extremely disappointing year but salvaged it. 5 years from now this should be A year where we just grinded out a result to avoid embarrassment and kept some streaks alive.</t>
  </si>
  <si>
    <t>Good shit gentlemen. Extremely disappointing year but salvaged it. 5 years from now this should be A year where we just grinded out a result to avoid embarrassment and kept some streaks alive.</t>
  </si>
  <si>
    <t>That was one of the most impressive games for a running back that I've seen at Tech. Man it feels good to run a clock out for a win.</t>
  </si>
  <si>
    <t>This was the team Joey thought he had when he was running his mouth this summer.</t>
  </si>
  <si>
    <t>I don’t give a fvck. Thats a big win for this program. More practice and get Micah on campus with them.</t>
  </si>
  <si>
    <t>McGuire haters can eat it!</t>
  </si>
  <si>
    <t>So. Haha…what all needs to happen here to back into the CCG?</t>
  </si>
  <si>
    <t xml:space="preserve">  DWDJR said:       Good shit gentlemen.  Extremely disappointing year but salvaged it. 5 years from now this should be A year where we just grinded out a result to avoid embarrassment and kept some streaks alive.    Click to expand...  EVERYTHING RUNS THROUGH LUBBOCK!</t>
  </si>
  <si>
    <t>Someone plz pay Tahj NFL money to keep him in Lubbock for another year.</t>
  </si>
  <si>
    <t xml:space="preserve">  Rolf C said:       McGuire haters can eat it!    Click to expand...  EAT IT WITH SPINACH AND CORN!!!!!</t>
  </si>
  <si>
    <t>EAT IT WITH SPINACH AND CORN!!!!!</t>
  </si>
  <si>
    <t>Hey UCF, I know you hate when people call you this…  CENTRAL FLORIDA CENTRAL FLORIDA CENTRAL FLORIDA CENTRAL FLORIDA CENTRAL FLORIDA CENTRAL FLORIDA CENTRAL FLORIDA CENTRAL FLORIDA  CENTRAL FLORIDA CENTRAL FLORIDA CENTRAL FLORIDA CENTRAL FLORIDA CENTRAL FLORIDA CENTRAL FLORIDA CENTRAL FLORIDA CENTRAL FLORIDA CENTRAL FLORIDA CENTRAL FLORIDA</t>
  </si>
  <si>
    <t>Hey UCF, I know you hate when people call you this… CENTRAL FLORIDA CENTRAL FLORIDA CENTRAL FLORIDA CENTRAL FLORIDA CENTRAL FLORIDA CENTRAL FLORIDA CENTRAL FLORIDA CENTRAL FLORIDA CENTRAL FLORIDA CENTRAL FLORIDA CENTRAL FLORIDA CENTRAL FLORIDA CENTRAL FLORIDA CENTRAL FLORIDA CENTRAL FLORIDA CENTRAL FLORIDA CENTRAL FLORIDA CENTRAL FLORIDA</t>
  </si>
  <si>
    <t>We were gritty and hung in there. Good win.</t>
  </si>
  <si>
    <t>Going bowling!</t>
  </si>
  <si>
    <t>Bowl. Eligible.   Seemed like a pipe dream after WVU. What a turnaround.</t>
  </si>
  <si>
    <t>Bowl. Eligible. Seemed like a pipe dream after WVU. What a turnaround.</t>
  </si>
  <si>
    <t xml:space="preserve">  aybuddy777 said:        Click to expand...  Team effort!</t>
  </si>
  <si>
    <t>Team effort!</t>
  </si>
  <si>
    <t>Lady luck spread her legs tonight. Thanks, for being our slut</t>
  </si>
  <si>
    <t>Man it’s nice to have a RB like Tahj that can just eat clock like he did.</t>
  </si>
  <si>
    <t>You could tell Joey meant that, “Red Raider Nation, see you at the bowl game!” Never doubted.</t>
  </si>
  <si>
    <t>Felt like we could have gone 3-9 or 4-8 based on early season results and injury problems. Hell of a job by the team to fight back and finish with at least 6 wins this year.</t>
  </si>
  <si>
    <t xml:space="preserve">  CumberlandBlues said:       I don’t give a fvck. Thats a big win for this program. More practice and get Micah on campus with them.    Click to expand...  You’re GD right it is!</t>
  </si>
  <si>
    <t>You’re GD right it is!</t>
  </si>
  <si>
    <t>Wow. That last 5.30 minutes was incredible. Just a great win. Tahj Brooks is amazing.</t>
  </si>
  <si>
    <t xml:space="preserve">  A. Dickens said:       That’s game. Helluva battle.    Click to expand...  Write up on Tahj Brooks being GOATED this year please.  Great win boys.</t>
  </si>
  <si>
    <t>Write up on Tahj Brooks being GOATED this year please. Great win boys.</t>
  </si>
  <si>
    <t>Found a way. Great job on back to back seasons with winning conference records.</t>
  </si>
  <si>
    <t xml:space="preserve">  Centex48 said:       Someone plz pay Tahj NFL money to keep him in Lubbock for another year.    Click to expand...  Id have loved to see him in a pro set offense.</t>
  </si>
  <si>
    <t>Id have loved to see him in a pro set offense.</t>
  </si>
  <si>
    <t xml:space="preserve">  TTUfirebird2008 said:       Great job by Brooks and OL to finish strong in the ground game.    Click to expand...  I'm not sure how much the O-line even mattered. Taj was running with extreme determination that game.</t>
  </si>
  <si>
    <t>I'm not sure how much the O-line even mattered. Taj was running with extreme determination that game.</t>
  </si>
  <si>
    <t>Excellent win considering the way the game started, losing JH and Rabbit, and because this gives the team an extra month to practice (invaluable for the young guys).  Now let's go ruin UT's season!</t>
  </si>
  <si>
    <t>Excellent win considering the way the game started, losing JH and Rabbit, and because this gives the team an extra month to practice (invaluable for the young guys). Now let's go ruin UT's season!</t>
  </si>
  <si>
    <t xml:space="preserve">  ttu_porters said:       #CoachJoeyNovember    Click to expand...  Don’t complicate it’s simply…  #joevember</t>
  </si>
  <si>
    <t>Don’t complicate it’s simply… #joevember</t>
  </si>
  <si>
    <t xml:space="preserve">  aybuddy777 said:       Bowl. Eligible.  Seemed like a pipe dream after WVU. What a turnaround.    Click to expand...  Seemed hopelessly out of reach after the BYU debacle.</t>
  </si>
  <si>
    <t>Seemed hopelessly out of reach after the BYU debacle.</t>
  </si>
  <si>
    <t>If only we could redo thatBYU game…</t>
  </si>
  <si>
    <t>I'll say it. **** UT. They can be beat. Our defense, I have full faith in. Offense has got to be ready.</t>
  </si>
  <si>
    <t>He could have had 200+.  Good win. Bowl game is big</t>
  </si>
  <si>
    <t>He could have had 200+. Good win. Bowl game is big</t>
  </si>
  <si>
    <t xml:space="preserve">  ConjugalVisits said:       So. Haha…what all needs to happen here to back into the CCG?    Click to expand...  What I read was all home teams win this weekend, next weekend all away teams win and Tech Iowa State can hit the B12 championship. Don’t know how OU winning at BYU factors.</t>
  </si>
  <si>
    <t>What I read was all home teams win this weekend, next weekend all away teams win and Tech Iowa State can hit the B12 championship. Don’t know how OU winning at BYU factors.</t>
  </si>
  <si>
    <t xml:space="preserve">  Techbassn said:       If only we could redo thatBYU game…    Click to expand...  There are quite a few games this season I wish we could redo.</t>
  </si>
  <si>
    <t>There are quite a few games this season I wish we could redo.</t>
  </si>
  <si>
    <t xml:space="preserve">  Dabox23 said:       You could tell Joey meant that, “Red Raider Nation, see you at the bowl game!” Never doubted.    Click to expand...  I'm mad I spent my airline points on fare to go see family at Christmas (heh eheh)  (Not really... sort of...)  Gonna put the bowl game on a CC, I guess!</t>
  </si>
  <si>
    <t>I'm mad I spent my airline points on fare to go see family at Christmas (heh eheh) (Not really... sort of...) Gonna put the bowl game on a CC, I guess!</t>
  </si>
  <si>
    <t>This game calls for a @culallen callout special on Monday morning. A lot of chicken littles when it was 14-0 #NeverADoubt</t>
  </si>
  <si>
    <t>etos10raider</t>
  </si>
  <si>
    <t>TECH WINS!!!!!! BROOKS US A BEAST!!!!!! AND WE ARE GOING BOWLING!!!! 🌵👆😁🌵👆😁</t>
  </si>
  <si>
    <t>I know we had tough losses but Joey November is a thing. We have a very, very good chance in the coming years without ou and UT to take over this ****ing conference  Go finish strong and beat the Shorthorned bastards, Joey. We're 5-3 in the conference!!!</t>
  </si>
  <si>
    <t>I know we had tough losses but Joey November is a thing. We have a very, very good chance in the coming years without ou and UT to take over this ****ing conference Go finish strong and beat the Shorthorned bastards, Joey. We're 5-3 in the conference!!!</t>
  </si>
  <si>
    <t>how did we do? also, what are our chances against UNC in soccer?</t>
  </si>
  <si>
    <t>What will our bowl possibilities be?</t>
  </si>
  <si>
    <t>This season wasn't what anyone was hoping for before the season, and this team is flawed as hell in places, but to salvage bowl-eligibility and back-to-back winning Big 12 records after starting 1-3 and then fumbling away the BYU game is a pretty nice silver lining.</t>
  </si>
  <si>
    <t xml:space="preserve">  B. Golan said:       This game calls for a @culallen callout special on Monday morning. A lot of chicken littles when it was 14-0 #NeverADoubt    Click to expand...  Yall got a Tahj writeup? Insert Chappelle crackhead scratching here.   Wait until he beats Texas though.</t>
  </si>
  <si>
    <t>Yall got a Tahj writeup? Insert Chappelle crackhead scratching here. Wait until he beats Texas though.</t>
  </si>
  <si>
    <t>And we did it with a lot of true freshman on the field on defense today.</t>
  </si>
  <si>
    <t>-     - ——————————————-  “BAD ASS “ —————————————  Great Win, Bowl Bound, See you faithful Red Raiders next week, have a blessed Night and Sunday !</t>
  </si>
  <si>
    <t>- - ——————————————- “BAD ASS “ ————————————— Great Win, Bowl Bound, See you faithful Red Raiders next week, have a blessed Night and Sunday !</t>
  </si>
  <si>
    <t>There isn't a single game that we couldn't have won if healthy.</t>
  </si>
  <si>
    <t xml:space="preserve">  Mika28 said:       This was the team Joey thought he had when he was running his mouth this summer.    Click to expand...  Wouldn't go that far. This game would be much different if UCF's kicker didn't have a case of the chili dippers.</t>
  </si>
  <si>
    <t>Wouldn't go that far. This game would be much different if UCF's kicker didn't have a case of the chili dippers.</t>
  </si>
  <si>
    <t xml:space="preserve">  A. Dickens said:       This season wasn't what anyone was hoping for before the season, and this team is flawed as hell in places, but to salvage bowl-eligibility and back-to-back winning Big 12 records after starting 1-3 and then fumbling away the BYU game is a pretty nice silver lining.    Click to expand...  Joey sure knows how to finish off a season. Just needs to figure out the start and we'll be in the money but it's nice that the team gets better as the season progresses.</t>
  </si>
  <si>
    <t>Joey sure knows how to finish off a season. Just needs to figure out the start and we'll be in the money but it's nice that the team gets better as the season progresses.</t>
  </si>
  <si>
    <t>Nice Win Tech. Time to go Bowling but I hope we the wreck the crap out of the whorns next Friday.</t>
  </si>
  <si>
    <t xml:space="preserve">  Guardians4312 said:       You bitched about him saying “take away Tajh’s couple big runs and we didn’t run the ball well” and think it’s fine to say this??? That’s as hypocritical as it gets man.    Click to expand...     Guardians4312 said:       Why am I not surprised you didn’t acknowledge a thing I said? Go ahead and keep bitching lol    Click to expand...     OGRaiderRed said:       I ignored it because I didn’t say that    Click to expand...  why am I not surprised you didn’t acknowledge a thing I said?   I truly have no idea where I said what you claimed I did and raged on me about. So please I’ll ask again, help me out here</t>
  </si>
  <si>
    <t>Guardians4312 said: Why am I not surprised you didn’t acknowledge a thing I said? Go ahead and keep bitching lol Click to expand... OGRaiderRed said: I ignored it because I didn’t say that Click to expand... why am I not surprised you didn’t acknowledge a thing I said? I truly have no idea where I said what you claimed I did and raged on me about. So please I’ll ask again, help me out here</t>
  </si>
  <si>
    <t>Now that we have bowl eligibility locked, hopefully we can go into Austin on Friday and play with nothing to lose because we really don't have anything to lose. Texas will be playing for the B12 championship.</t>
  </si>
  <si>
    <t xml:space="preserve">  KRaider said:       Now that we have bowl eligibility locked, hopefully we can go into Austin on Friday and play with nothing to lose because we really don't have anything to lose.    Click to expand...  We ate resting  / red shirting guys for that game.</t>
  </si>
  <si>
    <t>We ate resting / red shirting guys for that game.</t>
  </si>
  <si>
    <t xml:space="preserve">  KRaider said:       Now that we have bowl eligibility locked, hopefully we can go into Austin on Friday and play with nothing to lose because we really don't have anything to lose. Texas will be playing for the B12 championship.    Click to expand...  I hope we kick the dog crap out of that University on Friday.</t>
  </si>
  <si>
    <t>I hope we kick the dog crap out of that University on Friday.</t>
  </si>
  <si>
    <t>sloopjohnb.</t>
  </si>
  <si>
    <t>Hard to believe we are going bowling after being 1-3.  Nice job Raiders!!</t>
  </si>
  <si>
    <t>Hard to believe we are going bowling after being 1-3. Nice job Raiders!!</t>
  </si>
  <si>
    <t xml:space="preserve">  sloopjohnb. said:       Hard to believe we are going bowling after being 1-3.  Nice job Raiders!!    Click to expand...  and 3-5</t>
  </si>
  <si>
    <t>and 3-5</t>
  </si>
  <si>
    <t xml:space="preserve">  sloopjohnb. said:       Hard to believe we are going bowling after being 1-3.  Nice job Raiders!!    Click to expand...  Beat UT and I can forgive Joey for the crazy expectations he set for this season and not really getting all that close.</t>
  </si>
  <si>
    <t>Beat UT and I can forgive Joey for the crazy expectations he set for this season and not really getting all that close.</t>
  </si>
  <si>
    <t>Great win.  But my heart can't take anymore games like the last 2 weeks!</t>
  </si>
  <si>
    <t>Great win. But my heart can't take anymore games like the last 2 weeks!</t>
  </si>
  <si>
    <t xml:space="preserve">  lonewolftacos said:       The team that scores first usually loses    Click to expand...  😏</t>
  </si>
  <si>
    <t>😏</t>
  </si>
  <si>
    <t xml:space="preserve">  B. Golan said:       This game calls for a @culallen callout special on Monday morning. A lot of chicken littles when it was 14-0 #NeverADoubt    Click to expand...  Honestly was shocked so many people said they were done at 14-0z. We were moving the ball just didn’t convert. Never give up.</t>
  </si>
  <si>
    <t>Honestly was shocked so many people said they were done at 14-0z. We were moving the ball just didn’t convert. Never give up.</t>
  </si>
  <si>
    <t xml:space="preserve">  blackswarm93 said:       There isn't a single game that we couldn't have won if healthy.    Click to expand...  Yeah but we could have lost more too Honestly our record is about what it should be</t>
  </si>
  <si>
    <t>Yeah but we could have lost more too Honestly our record is about what it should be</t>
  </si>
  <si>
    <t>Joey just likes to keep the folks entertained on senior night. Down 24-6 last year and 14-0 this year. Both wins</t>
  </si>
  <si>
    <t xml:space="preserve">  deadring said:       Honestly was shocked so many people said they were done at 14-0z. We were moving the ball just didn’t convert. Never give up.    Click to expand...  Folks really do overreact on here quite a bit. It shouldn't have even been that close a game but I think we will eventually learn to blow out these teams under Joey.</t>
  </si>
  <si>
    <t>Folks really do overreact on here quite a bit. It shouldn't have even been that close a game but I think we will eventually learn to blow out these teams under Joey.</t>
  </si>
  <si>
    <t xml:space="preserve">  deadring said:       Yeah but we could have lost more too Honestly our record is about what it should be    Click to expand...  You really that if we were healthy? No Jake Strong against KSU or BYU, and we probably win those. Healthy Behren at WV we likely win that one. Wyoming and Oregon were lost when healthy, so I can't claim those would have been wins.</t>
  </si>
  <si>
    <t>You really that if we were healthy? No Jake Strong against KSU or BYU, and we probably win those. Healthy Behren at WV we likely win that one. Wyoming and Oregon were lost when healthy, so I can't claim those would have been wins.</t>
  </si>
  <si>
    <t xml:space="preserve">  blackswarm93 said:       You really that if we were healthy? No Jake Strong against KSU or BYU, and we probably win those. Healthy Behren at WV we likely win that one. Wyoming and Oregon were lost when healthy, so I can't claim those would have been wins.    Click to expand...    every team goes through the same shit, man.</t>
  </si>
  <si>
    <t>every team goes through the same shit, man.</t>
  </si>
  <si>
    <t>I think some of us thought we would have a hard time stopping their offense. Defense did a good job in the second half. Outside of that long touchdown pass, we did a good job in stopping them</t>
  </si>
  <si>
    <t>The speed that you saw their offense operate with tonight is what’s about to get infused into ours. That group is up their with the best in the nation when it comes to speed in their offensive skill positions.</t>
  </si>
  <si>
    <t>redraiderfaithful</t>
  </si>
  <si>
    <t>Brendan Jordan and Chapman Lewis were excellent off the bench tonight. Two true freshman with bright futures ahead.</t>
  </si>
  <si>
    <t xml:space="preserve">  Bettycawkder said:       every team goes through the same shit, man.    Click to expand...  I will not have you confusing my opinion with the facts, sir!</t>
  </si>
  <si>
    <t>I will not have you confusing my opinion with the facts, sir!</t>
  </si>
  <si>
    <t xml:space="preserve">  blackswarm93 said:       I will not have you confusing my opinion with the facts, sir!    Click to expand...   Check. Nights young, I got some whiskey left, and we fking won. Have a good one the rest of tonight, man.</t>
  </si>
  <si>
    <t>Check. Nights young, I got some whiskey left, and we fking won. Have a good one the rest of tonight, man.</t>
  </si>
  <si>
    <t>HarrisonJeffersInMySoup</t>
  </si>
  <si>
    <t xml:space="preserve">Ahem.   Hey UCF…    </t>
  </si>
  <si>
    <t>Ahem. Hey UCF…</t>
  </si>
  <si>
    <t xml:space="preserve">  Centex48 said:       Tahj is an absolute legend.  Kittley’s 2nd to last drive &amp; Deruyter’s corner blitz now get overlooked because Tahj is a fvcking badass.    Click to expand...  thanks was   REALLY ugly call</t>
  </si>
  <si>
    <t>thanks was REALLY ugly call</t>
  </si>
  <si>
    <t xml:space="preserve">  Chrome21 said:       I know we had tough losses but Joey November is a thing. We have a very, very good chance in the coming years without ou and UT to take over this ****ing conference  Go finish strong and beat the Shorthorned bastards, Joey. We're 5-3 in the conference!!!    Click to expand...  yep</t>
  </si>
  <si>
    <t>yep</t>
  </si>
  <si>
    <t xml:space="preserve">  chesneymg said:       thanks was  REALLY ugly call    Click to expand...  In an interview with Level after the game McGuire mentioned that play should’ve been checked out of by the corner/safety. Probably the only play that you really saw the impact of losing rabbit.</t>
  </si>
  <si>
    <t>In an interview with Level after the game McGuire mentioned that play should’ve been checked out of by the corner/safety. Probably the only play that you really saw the impact of losing rabbit.</t>
  </si>
  <si>
    <t>TTUvanndchi</t>
  </si>
  <si>
    <t xml:space="preserve">  mxraider said:       Kinda of amazing you’re going to have a very limited view of the IPF when the SEZ project is complete.    Click to expand...  Hopefully will make it loud</t>
  </si>
  <si>
    <t>Hopefully will make it loud</t>
  </si>
  <si>
    <t>% Positive Posts</t>
  </si>
  <si>
    <t>4 - 725pm</t>
  </si>
  <si>
    <t>Time Increment:</t>
  </si>
  <si>
    <t>% Positive</t>
  </si>
  <si>
    <t>Net Negative</t>
  </si>
  <si>
    <t>50% Line</t>
  </si>
  <si>
    <t># of Posts Made</t>
  </si>
  <si>
    <t>Mean Positive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</si>
</sst>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70C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18" fontId="0" fillId="0" borderId="0" xfId="0" applyNumberFormat="1"/>
    <xf numFmtId="10" fontId="0" fillId="0" borderId="0" xfId="0" applyNumberFormat="1"/>
    <xf numFmtId="19" fontId="0" fillId="0" borderId="0" xfId="0" applyNumberFormat="1"/>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'ucf-game-thread-data'!$O$5</c:f>
              <c:strCache>
                <c:ptCount val="1"/>
                <c:pt idx="0">
                  <c:v>Positive</c:v>
                </c:pt>
              </c:strCache>
            </c:strRef>
          </c:tx>
          <c:spPr>
            <a:solidFill>
              <a:srgbClr val="00B050"/>
            </a:solidFill>
            <a:ln>
              <a:noFill/>
            </a:ln>
            <a:effectLst/>
          </c:spPr>
          <c:invertIfNegative val="0"/>
          <c:cat>
            <c:numRef>
              <c:f>'ucf-game-thread-data'!$N$6:$N$47</c:f>
              <c:numCache>
                <c:formatCode>h:mm\ AM/PM</c:formatCode>
                <c:ptCount val="42"/>
                <c:pt idx="0">
                  <c:v>0.67013888888888884</c:v>
                </c:pt>
                <c:pt idx="1">
                  <c:v>0.67361111111111116</c:v>
                </c:pt>
                <c:pt idx="2">
                  <c:v>0.67708333333333337</c:v>
                </c:pt>
                <c:pt idx="3">
                  <c:v>0.68055555555555547</c:v>
                </c:pt>
                <c:pt idx="4">
                  <c:v>0.68402777777777779</c:v>
                </c:pt>
                <c:pt idx="5">
                  <c:v>0.6875</c:v>
                </c:pt>
                <c:pt idx="6">
                  <c:v>0.69097222222222221</c:v>
                </c:pt>
                <c:pt idx="7">
                  <c:v>0.69444444444444453</c:v>
                </c:pt>
                <c:pt idx="8">
                  <c:v>0.69791666666666663</c:v>
                </c:pt>
                <c:pt idx="9">
                  <c:v>0.70138888888888884</c:v>
                </c:pt>
                <c:pt idx="10">
                  <c:v>0.70486111111111116</c:v>
                </c:pt>
                <c:pt idx="11">
                  <c:v>0.70833333333333337</c:v>
                </c:pt>
                <c:pt idx="12">
                  <c:v>0.71180555555555547</c:v>
                </c:pt>
                <c:pt idx="13">
                  <c:v>0.71527777777777779</c:v>
                </c:pt>
                <c:pt idx="14">
                  <c:v>0.71875</c:v>
                </c:pt>
                <c:pt idx="15">
                  <c:v>0.72222222222222221</c:v>
                </c:pt>
                <c:pt idx="16">
                  <c:v>0.72569444444444453</c:v>
                </c:pt>
                <c:pt idx="17">
                  <c:v>0.72916666666666663</c:v>
                </c:pt>
                <c:pt idx="18">
                  <c:v>0.73263888888888884</c:v>
                </c:pt>
                <c:pt idx="19">
                  <c:v>0.73611111111111116</c:v>
                </c:pt>
                <c:pt idx="20">
                  <c:v>0.73958333333333337</c:v>
                </c:pt>
                <c:pt idx="21">
                  <c:v>0.74305555555555547</c:v>
                </c:pt>
                <c:pt idx="22">
                  <c:v>0.74652777777777779</c:v>
                </c:pt>
                <c:pt idx="23">
                  <c:v>0.75</c:v>
                </c:pt>
                <c:pt idx="24">
                  <c:v>0.75347222222222221</c:v>
                </c:pt>
                <c:pt idx="25">
                  <c:v>0.75694444444444453</c:v>
                </c:pt>
                <c:pt idx="26">
                  <c:v>0.76041666666666663</c:v>
                </c:pt>
                <c:pt idx="27">
                  <c:v>0.76388888888888884</c:v>
                </c:pt>
                <c:pt idx="28">
                  <c:v>0.76736111111111116</c:v>
                </c:pt>
                <c:pt idx="29">
                  <c:v>0.77083333333333337</c:v>
                </c:pt>
                <c:pt idx="30">
                  <c:v>0.77430555555555547</c:v>
                </c:pt>
                <c:pt idx="31">
                  <c:v>0.77777777777777779</c:v>
                </c:pt>
                <c:pt idx="32">
                  <c:v>0.78125</c:v>
                </c:pt>
                <c:pt idx="33">
                  <c:v>0.78472222222222221</c:v>
                </c:pt>
                <c:pt idx="34">
                  <c:v>0.78819444444444453</c:v>
                </c:pt>
                <c:pt idx="35">
                  <c:v>0.79166666666666663</c:v>
                </c:pt>
                <c:pt idx="36">
                  <c:v>0.79513888888888884</c:v>
                </c:pt>
                <c:pt idx="37">
                  <c:v>0.79861111111111116</c:v>
                </c:pt>
                <c:pt idx="38">
                  <c:v>0.80208333333333337</c:v>
                </c:pt>
                <c:pt idx="39">
                  <c:v>0.80555555555555547</c:v>
                </c:pt>
                <c:pt idx="40">
                  <c:v>0.80902777777777779</c:v>
                </c:pt>
                <c:pt idx="41">
                  <c:v>0.8125</c:v>
                </c:pt>
              </c:numCache>
            </c:numRef>
          </c:cat>
          <c:val>
            <c:numRef>
              <c:f>'ucf-game-thread-data'!$O$6:$O$47</c:f>
              <c:numCache>
                <c:formatCode>General</c:formatCode>
                <c:ptCount val="42"/>
                <c:pt idx="0">
                  <c:v>3</c:v>
                </c:pt>
                <c:pt idx="1">
                  <c:v>23</c:v>
                </c:pt>
                <c:pt idx="2">
                  <c:v>12</c:v>
                </c:pt>
                <c:pt idx="3">
                  <c:v>16</c:v>
                </c:pt>
                <c:pt idx="4">
                  <c:v>12</c:v>
                </c:pt>
                <c:pt idx="5">
                  <c:v>20</c:v>
                </c:pt>
                <c:pt idx="6">
                  <c:v>9</c:v>
                </c:pt>
                <c:pt idx="7">
                  <c:v>17</c:v>
                </c:pt>
                <c:pt idx="8">
                  <c:v>15</c:v>
                </c:pt>
                <c:pt idx="9">
                  <c:v>21</c:v>
                </c:pt>
                <c:pt idx="10">
                  <c:v>18</c:v>
                </c:pt>
                <c:pt idx="11">
                  <c:v>6</c:v>
                </c:pt>
                <c:pt idx="12">
                  <c:v>12</c:v>
                </c:pt>
                <c:pt idx="13">
                  <c:v>12</c:v>
                </c:pt>
                <c:pt idx="14">
                  <c:v>34</c:v>
                </c:pt>
                <c:pt idx="15">
                  <c:v>22</c:v>
                </c:pt>
                <c:pt idx="16">
                  <c:v>14</c:v>
                </c:pt>
                <c:pt idx="17">
                  <c:v>8</c:v>
                </c:pt>
                <c:pt idx="18">
                  <c:v>19</c:v>
                </c:pt>
                <c:pt idx="19">
                  <c:v>9</c:v>
                </c:pt>
                <c:pt idx="20">
                  <c:v>2</c:v>
                </c:pt>
                <c:pt idx="21">
                  <c:v>4</c:v>
                </c:pt>
                <c:pt idx="22">
                  <c:v>4</c:v>
                </c:pt>
                <c:pt idx="23">
                  <c:v>5</c:v>
                </c:pt>
                <c:pt idx="24">
                  <c:v>8</c:v>
                </c:pt>
                <c:pt idx="25">
                  <c:v>11</c:v>
                </c:pt>
                <c:pt idx="26">
                  <c:v>8</c:v>
                </c:pt>
                <c:pt idx="27">
                  <c:v>13</c:v>
                </c:pt>
                <c:pt idx="28">
                  <c:v>17</c:v>
                </c:pt>
                <c:pt idx="29">
                  <c:v>12</c:v>
                </c:pt>
                <c:pt idx="30">
                  <c:v>30</c:v>
                </c:pt>
                <c:pt idx="31">
                  <c:v>22</c:v>
                </c:pt>
                <c:pt idx="32">
                  <c:v>6</c:v>
                </c:pt>
                <c:pt idx="33">
                  <c:v>21</c:v>
                </c:pt>
                <c:pt idx="34">
                  <c:v>9</c:v>
                </c:pt>
                <c:pt idx="35">
                  <c:v>28</c:v>
                </c:pt>
                <c:pt idx="36">
                  <c:v>20</c:v>
                </c:pt>
                <c:pt idx="37">
                  <c:v>12</c:v>
                </c:pt>
                <c:pt idx="38">
                  <c:v>15</c:v>
                </c:pt>
                <c:pt idx="39">
                  <c:v>34</c:v>
                </c:pt>
                <c:pt idx="40">
                  <c:v>15</c:v>
                </c:pt>
                <c:pt idx="41">
                  <c:v>6</c:v>
                </c:pt>
              </c:numCache>
            </c:numRef>
          </c:val>
          <c:extLst>
            <c:ext xmlns:c16="http://schemas.microsoft.com/office/drawing/2014/chart" uri="{C3380CC4-5D6E-409C-BE32-E72D297353CC}">
              <c16:uniqueId val="{00000000-3443-43A3-82F6-F472DDA2C5F8}"/>
            </c:ext>
          </c:extLst>
        </c:ser>
        <c:ser>
          <c:idx val="1"/>
          <c:order val="1"/>
          <c:tx>
            <c:strRef>
              <c:f>'ucf-game-thread-data'!$P$5</c:f>
              <c:strCache>
                <c:ptCount val="1"/>
                <c:pt idx="0">
                  <c:v>Negative</c:v>
                </c:pt>
              </c:strCache>
            </c:strRef>
          </c:tx>
          <c:spPr>
            <a:solidFill>
              <a:srgbClr val="FF0000"/>
            </a:solidFill>
            <a:ln>
              <a:noFill/>
            </a:ln>
            <a:effectLst/>
          </c:spPr>
          <c:invertIfNegative val="0"/>
          <c:cat>
            <c:numRef>
              <c:f>'ucf-game-thread-data'!$N$6:$N$47</c:f>
              <c:numCache>
                <c:formatCode>h:mm\ AM/PM</c:formatCode>
                <c:ptCount val="42"/>
                <c:pt idx="0">
                  <c:v>0.67013888888888884</c:v>
                </c:pt>
                <c:pt idx="1">
                  <c:v>0.67361111111111116</c:v>
                </c:pt>
                <c:pt idx="2">
                  <c:v>0.67708333333333337</c:v>
                </c:pt>
                <c:pt idx="3">
                  <c:v>0.68055555555555547</c:v>
                </c:pt>
                <c:pt idx="4">
                  <c:v>0.68402777777777779</c:v>
                </c:pt>
                <c:pt idx="5">
                  <c:v>0.6875</c:v>
                </c:pt>
                <c:pt idx="6">
                  <c:v>0.69097222222222221</c:v>
                </c:pt>
                <c:pt idx="7">
                  <c:v>0.69444444444444453</c:v>
                </c:pt>
                <c:pt idx="8">
                  <c:v>0.69791666666666663</c:v>
                </c:pt>
                <c:pt idx="9">
                  <c:v>0.70138888888888884</c:v>
                </c:pt>
                <c:pt idx="10">
                  <c:v>0.70486111111111116</c:v>
                </c:pt>
                <c:pt idx="11">
                  <c:v>0.70833333333333337</c:v>
                </c:pt>
                <c:pt idx="12">
                  <c:v>0.71180555555555547</c:v>
                </c:pt>
                <c:pt idx="13">
                  <c:v>0.71527777777777779</c:v>
                </c:pt>
                <c:pt idx="14">
                  <c:v>0.71875</c:v>
                </c:pt>
                <c:pt idx="15">
                  <c:v>0.72222222222222221</c:v>
                </c:pt>
                <c:pt idx="16">
                  <c:v>0.72569444444444453</c:v>
                </c:pt>
                <c:pt idx="17">
                  <c:v>0.72916666666666663</c:v>
                </c:pt>
                <c:pt idx="18">
                  <c:v>0.73263888888888884</c:v>
                </c:pt>
                <c:pt idx="19">
                  <c:v>0.73611111111111116</c:v>
                </c:pt>
                <c:pt idx="20">
                  <c:v>0.73958333333333337</c:v>
                </c:pt>
                <c:pt idx="21">
                  <c:v>0.74305555555555547</c:v>
                </c:pt>
                <c:pt idx="22">
                  <c:v>0.74652777777777779</c:v>
                </c:pt>
                <c:pt idx="23">
                  <c:v>0.75</c:v>
                </c:pt>
                <c:pt idx="24">
                  <c:v>0.75347222222222221</c:v>
                </c:pt>
                <c:pt idx="25">
                  <c:v>0.75694444444444453</c:v>
                </c:pt>
                <c:pt idx="26">
                  <c:v>0.76041666666666663</c:v>
                </c:pt>
                <c:pt idx="27">
                  <c:v>0.76388888888888884</c:v>
                </c:pt>
                <c:pt idx="28">
                  <c:v>0.76736111111111116</c:v>
                </c:pt>
                <c:pt idx="29">
                  <c:v>0.77083333333333337</c:v>
                </c:pt>
                <c:pt idx="30">
                  <c:v>0.77430555555555547</c:v>
                </c:pt>
                <c:pt idx="31">
                  <c:v>0.77777777777777779</c:v>
                </c:pt>
                <c:pt idx="32">
                  <c:v>0.78125</c:v>
                </c:pt>
                <c:pt idx="33">
                  <c:v>0.78472222222222221</c:v>
                </c:pt>
                <c:pt idx="34">
                  <c:v>0.78819444444444453</c:v>
                </c:pt>
                <c:pt idx="35">
                  <c:v>0.79166666666666663</c:v>
                </c:pt>
                <c:pt idx="36">
                  <c:v>0.79513888888888884</c:v>
                </c:pt>
                <c:pt idx="37">
                  <c:v>0.79861111111111116</c:v>
                </c:pt>
                <c:pt idx="38">
                  <c:v>0.80208333333333337</c:v>
                </c:pt>
                <c:pt idx="39">
                  <c:v>0.80555555555555547</c:v>
                </c:pt>
                <c:pt idx="40">
                  <c:v>0.80902777777777779</c:v>
                </c:pt>
                <c:pt idx="41">
                  <c:v>0.8125</c:v>
                </c:pt>
              </c:numCache>
            </c:numRef>
          </c:cat>
          <c:val>
            <c:numRef>
              <c:f>'ucf-game-thread-data'!$P$6:$P$47</c:f>
              <c:numCache>
                <c:formatCode>General</c:formatCode>
                <c:ptCount val="42"/>
                <c:pt idx="0">
                  <c:v>-12</c:v>
                </c:pt>
                <c:pt idx="1">
                  <c:v>-28</c:v>
                </c:pt>
                <c:pt idx="2">
                  <c:v>-13</c:v>
                </c:pt>
                <c:pt idx="3">
                  <c:v>-45</c:v>
                </c:pt>
                <c:pt idx="4">
                  <c:v>-11</c:v>
                </c:pt>
                <c:pt idx="5">
                  <c:v>-68</c:v>
                </c:pt>
                <c:pt idx="6">
                  <c:v>-30</c:v>
                </c:pt>
                <c:pt idx="7">
                  <c:v>-54</c:v>
                </c:pt>
                <c:pt idx="8">
                  <c:v>-39</c:v>
                </c:pt>
                <c:pt idx="9">
                  <c:v>-12</c:v>
                </c:pt>
                <c:pt idx="10">
                  <c:v>-12</c:v>
                </c:pt>
                <c:pt idx="11">
                  <c:v>-11</c:v>
                </c:pt>
                <c:pt idx="12">
                  <c:v>-19</c:v>
                </c:pt>
                <c:pt idx="13">
                  <c:v>-29</c:v>
                </c:pt>
                <c:pt idx="14">
                  <c:v>-14</c:v>
                </c:pt>
                <c:pt idx="15">
                  <c:v>-14</c:v>
                </c:pt>
                <c:pt idx="16">
                  <c:v>-19</c:v>
                </c:pt>
                <c:pt idx="17">
                  <c:v>-26</c:v>
                </c:pt>
                <c:pt idx="18">
                  <c:v>-31</c:v>
                </c:pt>
                <c:pt idx="19">
                  <c:v>-10</c:v>
                </c:pt>
                <c:pt idx="20">
                  <c:v>-5</c:v>
                </c:pt>
                <c:pt idx="21">
                  <c:v>-4</c:v>
                </c:pt>
                <c:pt idx="22">
                  <c:v>-5</c:v>
                </c:pt>
                <c:pt idx="23">
                  <c:v>-5</c:v>
                </c:pt>
                <c:pt idx="24">
                  <c:v>-25</c:v>
                </c:pt>
                <c:pt idx="25">
                  <c:v>-18</c:v>
                </c:pt>
                <c:pt idx="26">
                  <c:v>-16</c:v>
                </c:pt>
                <c:pt idx="27">
                  <c:v>-25</c:v>
                </c:pt>
                <c:pt idx="28">
                  <c:v>-13</c:v>
                </c:pt>
                <c:pt idx="29">
                  <c:v>-34</c:v>
                </c:pt>
                <c:pt idx="30">
                  <c:v>-32</c:v>
                </c:pt>
                <c:pt idx="31">
                  <c:v>-10</c:v>
                </c:pt>
                <c:pt idx="32">
                  <c:v>-19</c:v>
                </c:pt>
                <c:pt idx="33">
                  <c:v>-7</c:v>
                </c:pt>
                <c:pt idx="34">
                  <c:v>-17</c:v>
                </c:pt>
                <c:pt idx="35">
                  <c:v>-30</c:v>
                </c:pt>
                <c:pt idx="36">
                  <c:v>-43</c:v>
                </c:pt>
                <c:pt idx="37">
                  <c:v>-22</c:v>
                </c:pt>
                <c:pt idx="38">
                  <c:v>-8</c:v>
                </c:pt>
                <c:pt idx="39">
                  <c:v>-2</c:v>
                </c:pt>
                <c:pt idx="40">
                  <c:v>-3</c:v>
                </c:pt>
                <c:pt idx="41">
                  <c:v>0</c:v>
                </c:pt>
              </c:numCache>
            </c:numRef>
          </c:val>
          <c:extLst>
            <c:ext xmlns:c16="http://schemas.microsoft.com/office/drawing/2014/chart" uri="{C3380CC4-5D6E-409C-BE32-E72D297353CC}">
              <c16:uniqueId val="{00000001-3443-43A3-82F6-F472DDA2C5F8}"/>
            </c:ext>
          </c:extLst>
        </c:ser>
        <c:dLbls>
          <c:showLegendKey val="0"/>
          <c:showVal val="0"/>
          <c:showCatName val="0"/>
          <c:showSerName val="0"/>
          <c:showPercent val="0"/>
          <c:showBubbleSize val="0"/>
        </c:dLbls>
        <c:gapWidth val="150"/>
        <c:overlap val="100"/>
        <c:axId val="628808248"/>
        <c:axId val="628808968"/>
      </c:barChart>
      <c:lineChart>
        <c:grouping val="standard"/>
        <c:varyColors val="0"/>
        <c:ser>
          <c:idx val="2"/>
          <c:order val="2"/>
          <c:tx>
            <c:strRef>
              <c:f>'ucf-game-thread-data'!$S$5</c:f>
              <c:strCache>
                <c:ptCount val="1"/>
                <c:pt idx="0">
                  <c:v>% Positive</c:v>
                </c:pt>
              </c:strCache>
            </c:strRef>
          </c:tx>
          <c:spPr>
            <a:ln w="28575" cap="rnd">
              <a:solidFill>
                <a:schemeClr val="accent1">
                  <a:lumMod val="60000"/>
                  <a:lumOff val="40000"/>
                </a:schemeClr>
              </a:solidFill>
              <a:round/>
            </a:ln>
            <a:effectLst/>
          </c:spPr>
          <c:marker>
            <c:symbol val="none"/>
          </c:marker>
          <c:cat>
            <c:numRef>
              <c:f>'ucf-game-thread-data'!$N$6:$N$47</c:f>
              <c:numCache>
                <c:formatCode>h:mm\ AM/PM</c:formatCode>
                <c:ptCount val="42"/>
                <c:pt idx="0">
                  <c:v>0.67013888888888884</c:v>
                </c:pt>
                <c:pt idx="1">
                  <c:v>0.67361111111111116</c:v>
                </c:pt>
                <c:pt idx="2">
                  <c:v>0.67708333333333337</c:v>
                </c:pt>
                <c:pt idx="3">
                  <c:v>0.68055555555555547</c:v>
                </c:pt>
                <c:pt idx="4">
                  <c:v>0.68402777777777779</c:v>
                </c:pt>
                <c:pt idx="5">
                  <c:v>0.6875</c:v>
                </c:pt>
                <c:pt idx="6">
                  <c:v>0.69097222222222221</c:v>
                </c:pt>
                <c:pt idx="7">
                  <c:v>0.69444444444444453</c:v>
                </c:pt>
                <c:pt idx="8">
                  <c:v>0.69791666666666663</c:v>
                </c:pt>
                <c:pt idx="9">
                  <c:v>0.70138888888888884</c:v>
                </c:pt>
                <c:pt idx="10">
                  <c:v>0.70486111111111116</c:v>
                </c:pt>
                <c:pt idx="11">
                  <c:v>0.70833333333333337</c:v>
                </c:pt>
                <c:pt idx="12">
                  <c:v>0.71180555555555547</c:v>
                </c:pt>
                <c:pt idx="13">
                  <c:v>0.71527777777777779</c:v>
                </c:pt>
                <c:pt idx="14">
                  <c:v>0.71875</c:v>
                </c:pt>
                <c:pt idx="15">
                  <c:v>0.72222222222222221</c:v>
                </c:pt>
                <c:pt idx="16">
                  <c:v>0.72569444444444453</c:v>
                </c:pt>
                <c:pt idx="17">
                  <c:v>0.72916666666666663</c:v>
                </c:pt>
                <c:pt idx="18">
                  <c:v>0.73263888888888884</c:v>
                </c:pt>
                <c:pt idx="19">
                  <c:v>0.73611111111111116</c:v>
                </c:pt>
                <c:pt idx="20">
                  <c:v>0.73958333333333337</c:v>
                </c:pt>
                <c:pt idx="21">
                  <c:v>0.74305555555555547</c:v>
                </c:pt>
                <c:pt idx="22">
                  <c:v>0.74652777777777779</c:v>
                </c:pt>
                <c:pt idx="23">
                  <c:v>0.75</c:v>
                </c:pt>
                <c:pt idx="24">
                  <c:v>0.75347222222222221</c:v>
                </c:pt>
                <c:pt idx="25">
                  <c:v>0.75694444444444453</c:v>
                </c:pt>
                <c:pt idx="26">
                  <c:v>0.76041666666666663</c:v>
                </c:pt>
                <c:pt idx="27">
                  <c:v>0.76388888888888884</c:v>
                </c:pt>
                <c:pt idx="28">
                  <c:v>0.76736111111111116</c:v>
                </c:pt>
                <c:pt idx="29">
                  <c:v>0.77083333333333337</c:v>
                </c:pt>
                <c:pt idx="30">
                  <c:v>0.77430555555555547</c:v>
                </c:pt>
                <c:pt idx="31">
                  <c:v>0.77777777777777779</c:v>
                </c:pt>
                <c:pt idx="32">
                  <c:v>0.78125</c:v>
                </c:pt>
                <c:pt idx="33">
                  <c:v>0.78472222222222221</c:v>
                </c:pt>
                <c:pt idx="34">
                  <c:v>0.78819444444444453</c:v>
                </c:pt>
                <c:pt idx="35">
                  <c:v>0.79166666666666663</c:v>
                </c:pt>
                <c:pt idx="36">
                  <c:v>0.79513888888888884</c:v>
                </c:pt>
                <c:pt idx="37">
                  <c:v>0.79861111111111116</c:v>
                </c:pt>
                <c:pt idx="38">
                  <c:v>0.80208333333333337</c:v>
                </c:pt>
                <c:pt idx="39">
                  <c:v>0.80555555555555547</c:v>
                </c:pt>
                <c:pt idx="40">
                  <c:v>0.80902777777777779</c:v>
                </c:pt>
                <c:pt idx="41">
                  <c:v>0.8125</c:v>
                </c:pt>
              </c:numCache>
            </c:numRef>
          </c:cat>
          <c:val>
            <c:numRef>
              <c:f>'ucf-game-thread-data'!$S$6:$S$47</c:f>
              <c:numCache>
                <c:formatCode>0.00%</c:formatCode>
                <c:ptCount val="42"/>
                <c:pt idx="0">
                  <c:v>0.2</c:v>
                </c:pt>
                <c:pt idx="1">
                  <c:v>0.44230769230769229</c:v>
                </c:pt>
                <c:pt idx="2">
                  <c:v>0.46153846153846156</c:v>
                </c:pt>
                <c:pt idx="3">
                  <c:v>0.25806451612903225</c:v>
                </c:pt>
                <c:pt idx="4">
                  <c:v>0.5</c:v>
                </c:pt>
                <c:pt idx="5">
                  <c:v>0.22727272727272727</c:v>
                </c:pt>
                <c:pt idx="6">
                  <c:v>0.23076923076923078</c:v>
                </c:pt>
                <c:pt idx="7">
                  <c:v>0.23287671232876711</c:v>
                </c:pt>
                <c:pt idx="8">
                  <c:v>0.27272727272727271</c:v>
                </c:pt>
                <c:pt idx="9">
                  <c:v>0.63636363636363635</c:v>
                </c:pt>
                <c:pt idx="10">
                  <c:v>0.6</c:v>
                </c:pt>
                <c:pt idx="11">
                  <c:v>0.33333333333333331</c:v>
                </c:pt>
                <c:pt idx="12">
                  <c:v>0.375</c:v>
                </c:pt>
                <c:pt idx="13">
                  <c:v>0.26666666666666666</c:v>
                </c:pt>
                <c:pt idx="14">
                  <c:v>0.70833333333333337</c:v>
                </c:pt>
                <c:pt idx="15">
                  <c:v>0.59459459459459463</c:v>
                </c:pt>
                <c:pt idx="16">
                  <c:v>0.42424242424242425</c:v>
                </c:pt>
                <c:pt idx="17">
                  <c:v>0.23529411764705882</c:v>
                </c:pt>
                <c:pt idx="18">
                  <c:v>0.38</c:v>
                </c:pt>
                <c:pt idx="19">
                  <c:v>0.47368421052631576</c:v>
                </c:pt>
                <c:pt idx="20">
                  <c:v>0.2857142857142857</c:v>
                </c:pt>
                <c:pt idx="21">
                  <c:v>0.5</c:v>
                </c:pt>
                <c:pt idx="22">
                  <c:v>0.44444444444444442</c:v>
                </c:pt>
                <c:pt idx="23">
                  <c:v>0.5</c:v>
                </c:pt>
                <c:pt idx="24">
                  <c:v>0.22222222222222221</c:v>
                </c:pt>
                <c:pt idx="25">
                  <c:v>0.36666666666666664</c:v>
                </c:pt>
                <c:pt idx="26">
                  <c:v>0.33333333333333331</c:v>
                </c:pt>
                <c:pt idx="27">
                  <c:v>0.34210526315789475</c:v>
                </c:pt>
                <c:pt idx="28">
                  <c:v>0.54838709677419351</c:v>
                </c:pt>
                <c:pt idx="29">
                  <c:v>0.25531914893617019</c:v>
                </c:pt>
                <c:pt idx="30">
                  <c:v>0.4838709677419355</c:v>
                </c:pt>
                <c:pt idx="31">
                  <c:v>0.62857142857142856</c:v>
                </c:pt>
                <c:pt idx="32">
                  <c:v>0.24</c:v>
                </c:pt>
                <c:pt idx="33">
                  <c:v>0.7</c:v>
                </c:pt>
                <c:pt idx="34">
                  <c:v>0.32142857142857145</c:v>
                </c:pt>
                <c:pt idx="35">
                  <c:v>0.48275862068965519</c:v>
                </c:pt>
                <c:pt idx="36">
                  <c:v>0.29850746268656714</c:v>
                </c:pt>
                <c:pt idx="37">
                  <c:v>0.33333333333333331</c:v>
                </c:pt>
                <c:pt idx="38">
                  <c:v>0.65217391304347827</c:v>
                </c:pt>
                <c:pt idx="39">
                  <c:v>0.94444444444444442</c:v>
                </c:pt>
                <c:pt idx="40">
                  <c:v>0.83333333333333337</c:v>
                </c:pt>
                <c:pt idx="41">
                  <c:v>1</c:v>
                </c:pt>
              </c:numCache>
            </c:numRef>
          </c:val>
          <c:smooth val="0"/>
          <c:extLst>
            <c:ext xmlns:c16="http://schemas.microsoft.com/office/drawing/2014/chart" uri="{C3380CC4-5D6E-409C-BE32-E72D297353CC}">
              <c16:uniqueId val="{00000002-3443-43A3-82F6-F472DDA2C5F8}"/>
            </c:ext>
          </c:extLst>
        </c:ser>
        <c:dLbls>
          <c:showLegendKey val="0"/>
          <c:showVal val="0"/>
          <c:showCatName val="0"/>
          <c:showSerName val="0"/>
          <c:showPercent val="0"/>
          <c:showBubbleSize val="0"/>
        </c:dLbls>
        <c:marker val="1"/>
        <c:smooth val="0"/>
        <c:axId val="604652576"/>
        <c:axId val="604657256"/>
      </c:lineChart>
      <c:catAx>
        <c:axId val="628808248"/>
        <c:scaling>
          <c:orientation val="minMax"/>
        </c:scaling>
        <c:delete val="0"/>
        <c:axPos val="b"/>
        <c:numFmt formatCode="h:mm\ AM/PM"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808968"/>
        <c:crosses val="autoZero"/>
        <c:auto val="1"/>
        <c:lblAlgn val="ctr"/>
        <c:lblOffset val="100"/>
        <c:noMultiLvlLbl val="0"/>
      </c:catAx>
      <c:valAx>
        <c:axId val="628808968"/>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808248"/>
        <c:crosses val="autoZero"/>
        <c:crossBetween val="between"/>
      </c:valAx>
      <c:valAx>
        <c:axId val="604657256"/>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652576"/>
        <c:crosses val="max"/>
        <c:crossBetween val="between"/>
      </c:valAx>
      <c:catAx>
        <c:axId val="604652576"/>
        <c:scaling>
          <c:orientation val="minMax"/>
        </c:scaling>
        <c:delete val="1"/>
        <c:axPos val="b"/>
        <c:numFmt formatCode="h:mm\ AM/PM" sourceLinked="1"/>
        <c:majorTickMark val="out"/>
        <c:minorTickMark val="none"/>
        <c:tickLblPos val="nextTo"/>
        <c:crossAx val="60465725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2"/>
          <c:order val="0"/>
          <c:tx>
            <c:strRef>
              <c:f>'ucf-game-thread-data'!$S$5</c:f>
              <c:strCache>
                <c:ptCount val="1"/>
                <c:pt idx="0">
                  <c:v>% Positive</c:v>
                </c:pt>
              </c:strCache>
            </c:strRef>
          </c:tx>
          <c:spPr>
            <a:ln w="28575" cap="rnd">
              <a:solidFill>
                <a:schemeClr val="accent1">
                  <a:lumMod val="60000"/>
                  <a:lumOff val="40000"/>
                </a:schemeClr>
              </a:solidFill>
              <a:round/>
            </a:ln>
            <a:effectLst/>
          </c:spPr>
          <c:marker>
            <c:symbol val="none"/>
          </c:marker>
          <c:cat>
            <c:numRef>
              <c:f>'ucf-game-thread-data'!$N$6:$N$46</c:f>
              <c:numCache>
                <c:formatCode>h:mm\ AM/PM</c:formatCode>
                <c:ptCount val="41"/>
                <c:pt idx="0">
                  <c:v>0.67013888888888884</c:v>
                </c:pt>
                <c:pt idx="1">
                  <c:v>0.67361111111111116</c:v>
                </c:pt>
                <c:pt idx="2">
                  <c:v>0.67708333333333337</c:v>
                </c:pt>
                <c:pt idx="3">
                  <c:v>0.68055555555555547</c:v>
                </c:pt>
                <c:pt idx="4">
                  <c:v>0.68402777777777779</c:v>
                </c:pt>
                <c:pt idx="5">
                  <c:v>0.6875</c:v>
                </c:pt>
                <c:pt idx="6">
                  <c:v>0.69097222222222221</c:v>
                </c:pt>
                <c:pt idx="7">
                  <c:v>0.69444444444444453</c:v>
                </c:pt>
                <c:pt idx="8">
                  <c:v>0.69791666666666663</c:v>
                </c:pt>
                <c:pt idx="9">
                  <c:v>0.70138888888888884</c:v>
                </c:pt>
                <c:pt idx="10">
                  <c:v>0.70486111111111116</c:v>
                </c:pt>
                <c:pt idx="11">
                  <c:v>0.70833333333333337</c:v>
                </c:pt>
                <c:pt idx="12">
                  <c:v>0.71180555555555547</c:v>
                </c:pt>
                <c:pt idx="13">
                  <c:v>0.71527777777777779</c:v>
                </c:pt>
                <c:pt idx="14">
                  <c:v>0.71875</c:v>
                </c:pt>
                <c:pt idx="15">
                  <c:v>0.72222222222222221</c:v>
                </c:pt>
                <c:pt idx="16">
                  <c:v>0.72569444444444453</c:v>
                </c:pt>
                <c:pt idx="17">
                  <c:v>0.72916666666666663</c:v>
                </c:pt>
                <c:pt idx="18">
                  <c:v>0.73263888888888884</c:v>
                </c:pt>
                <c:pt idx="19">
                  <c:v>0.73611111111111116</c:v>
                </c:pt>
                <c:pt idx="20">
                  <c:v>0.73958333333333337</c:v>
                </c:pt>
                <c:pt idx="21">
                  <c:v>0.74305555555555547</c:v>
                </c:pt>
                <c:pt idx="22">
                  <c:v>0.74652777777777779</c:v>
                </c:pt>
                <c:pt idx="23">
                  <c:v>0.75</c:v>
                </c:pt>
                <c:pt idx="24">
                  <c:v>0.75347222222222221</c:v>
                </c:pt>
                <c:pt idx="25">
                  <c:v>0.75694444444444453</c:v>
                </c:pt>
                <c:pt idx="26">
                  <c:v>0.76041666666666663</c:v>
                </c:pt>
                <c:pt idx="27">
                  <c:v>0.76388888888888884</c:v>
                </c:pt>
                <c:pt idx="28">
                  <c:v>0.76736111111111116</c:v>
                </c:pt>
                <c:pt idx="29">
                  <c:v>0.77083333333333337</c:v>
                </c:pt>
                <c:pt idx="30">
                  <c:v>0.77430555555555547</c:v>
                </c:pt>
                <c:pt idx="31">
                  <c:v>0.77777777777777779</c:v>
                </c:pt>
                <c:pt idx="32">
                  <c:v>0.78125</c:v>
                </c:pt>
                <c:pt idx="33">
                  <c:v>0.78472222222222221</c:v>
                </c:pt>
                <c:pt idx="34">
                  <c:v>0.78819444444444453</c:v>
                </c:pt>
                <c:pt idx="35">
                  <c:v>0.79166666666666663</c:v>
                </c:pt>
                <c:pt idx="36">
                  <c:v>0.79513888888888884</c:v>
                </c:pt>
                <c:pt idx="37">
                  <c:v>0.79861111111111116</c:v>
                </c:pt>
                <c:pt idx="38">
                  <c:v>0.80208333333333337</c:v>
                </c:pt>
                <c:pt idx="39">
                  <c:v>0.80555555555555547</c:v>
                </c:pt>
                <c:pt idx="40">
                  <c:v>0.80902777777777779</c:v>
                </c:pt>
              </c:numCache>
            </c:numRef>
          </c:cat>
          <c:val>
            <c:numRef>
              <c:f>'ucf-game-thread-data'!$S$6:$S$46</c:f>
              <c:numCache>
                <c:formatCode>0.00%</c:formatCode>
                <c:ptCount val="41"/>
                <c:pt idx="0">
                  <c:v>0.2</c:v>
                </c:pt>
                <c:pt idx="1">
                  <c:v>0.44230769230769229</c:v>
                </c:pt>
                <c:pt idx="2">
                  <c:v>0.46153846153846156</c:v>
                </c:pt>
                <c:pt idx="3">
                  <c:v>0.25806451612903225</c:v>
                </c:pt>
                <c:pt idx="4">
                  <c:v>0.5</c:v>
                </c:pt>
                <c:pt idx="5">
                  <c:v>0.22727272727272727</c:v>
                </c:pt>
                <c:pt idx="6">
                  <c:v>0.23076923076923078</c:v>
                </c:pt>
                <c:pt idx="7">
                  <c:v>0.23287671232876711</c:v>
                </c:pt>
                <c:pt idx="8">
                  <c:v>0.27272727272727271</c:v>
                </c:pt>
                <c:pt idx="9">
                  <c:v>0.63636363636363635</c:v>
                </c:pt>
                <c:pt idx="10">
                  <c:v>0.6</c:v>
                </c:pt>
                <c:pt idx="11">
                  <c:v>0.33333333333333331</c:v>
                </c:pt>
                <c:pt idx="12">
                  <c:v>0.375</c:v>
                </c:pt>
                <c:pt idx="13">
                  <c:v>0.26666666666666666</c:v>
                </c:pt>
                <c:pt idx="14">
                  <c:v>0.70833333333333337</c:v>
                </c:pt>
                <c:pt idx="15">
                  <c:v>0.59459459459459463</c:v>
                </c:pt>
                <c:pt idx="16">
                  <c:v>0.42424242424242425</c:v>
                </c:pt>
                <c:pt idx="17">
                  <c:v>0.23529411764705882</c:v>
                </c:pt>
                <c:pt idx="18">
                  <c:v>0.38</c:v>
                </c:pt>
                <c:pt idx="19">
                  <c:v>0.47368421052631576</c:v>
                </c:pt>
                <c:pt idx="20">
                  <c:v>0.2857142857142857</c:v>
                </c:pt>
                <c:pt idx="21">
                  <c:v>0.5</c:v>
                </c:pt>
                <c:pt idx="22">
                  <c:v>0.44444444444444442</c:v>
                </c:pt>
                <c:pt idx="23">
                  <c:v>0.5</c:v>
                </c:pt>
                <c:pt idx="24">
                  <c:v>0.22222222222222221</c:v>
                </c:pt>
                <c:pt idx="25">
                  <c:v>0.36666666666666664</c:v>
                </c:pt>
                <c:pt idx="26">
                  <c:v>0.33333333333333331</c:v>
                </c:pt>
                <c:pt idx="27">
                  <c:v>0.34210526315789475</c:v>
                </c:pt>
                <c:pt idx="28">
                  <c:v>0.54838709677419351</c:v>
                </c:pt>
                <c:pt idx="29">
                  <c:v>0.25531914893617019</c:v>
                </c:pt>
                <c:pt idx="30">
                  <c:v>0.4838709677419355</c:v>
                </c:pt>
                <c:pt idx="31">
                  <c:v>0.62857142857142856</c:v>
                </c:pt>
                <c:pt idx="32">
                  <c:v>0.24</c:v>
                </c:pt>
                <c:pt idx="33">
                  <c:v>0.7</c:v>
                </c:pt>
                <c:pt idx="34">
                  <c:v>0.32142857142857145</c:v>
                </c:pt>
                <c:pt idx="35">
                  <c:v>0.48275862068965519</c:v>
                </c:pt>
                <c:pt idx="36">
                  <c:v>0.29850746268656714</c:v>
                </c:pt>
                <c:pt idx="37">
                  <c:v>0.33333333333333331</c:v>
                </c:pt>
                <c:pt idx="38">
                  <c:v>0.65217391304347827</c:v>
                </c:pt>
                <c:pt idx="39">
                  <c:v>0.94444444444444442</c:v>
                </c:pt>
                <c:pt idx="40">
                  <c:v>0.83333333333333337</c:v>
                </c:pt>
              </c:numCache>
            </c:numRef>
          </c:val>
          <c:smooth val="0"/>
          <c:extLst>
            <c:ext xmlns:c16="http://schemas.microsoft.com/office/drawing/2014/chart" uri="{C3380CC4-5D6E-409C-BE32-E72D297353CC}">
              <c16:uniqueId val="{00000002-23E7-431C-8C15-CB830FB5DD7E}"/>
            </c:ext>
          </c:extLst>
        </c:ser>
        <c:ser>
          <c:idx val="0"/>
          <c:order val="1"/>
          <c:tx>
            <c:strRef>
              <c:f>'ucf-game-thread-data'!$T$5</c:f>
              <c:strCache>
                <c:ptCount val="1"/>
                <c:pt idx="0">
                  <c:v>50% Line</c:v>
                </c:pt>
              </c:strCache>
            </c:strRef>
          </c:tx>
          <c:spPr>
            <a:ln w="28575" cap="rnd">
              <a:solidFill>
                <a:srgbClr val="FF0000"/>
              </a:solidFill>
              <a:round/>
            </a:ln>
            <a:effectLst/>
          </c:spPr>
          <c:marker>
            <c:symbol val="none"/>
          </c:marker>
          <c:val>
            <c:numRef>
              <c:f>'ucf-game-thread-data'!$T$6:$T$47</c:f>
              <c:numCache>
                <c:formatCode>0.00%</c:formatCode>
                <c:ptCount val="42"/>
                <c:pt idx="0">
                  <c:v>0.5</c:v>
                </c:pt>
                <c:pt idx="1">
                  <c:v>0.5</c:v>
                </c:pt>
                <c:pt idx="2">
                  <c:v>0.5</c:v>
                </c:pt>
                <c:pt idx="3">
                  <c:v>0.5</c:v>
                </c:pt>
                <c:pt idx="4">
                  <c:v>0.5</c:v>
                </c:pt>
                <c:pt idx="5">
                  <c:v>0.5</c:v>
                </c:pt>
                <c:pt idx="6">
                  <c:v>0.5</c:v>
                </c:pt>
                <c:pt idx="7">
                  <c:v>0.5</c:v>
                </c:pt>
                <c:pt idx="8">
                  <c:v>0.5</c:v>
                </c:pt>
                <c:pt idx="9">
                  <c:v>0.5</c:v>
                </c:pt>
                <c:pt idx="10">
                  <c:v>0.5</c:v>
                </c:pt>
                <c:pt idx="11">
                  <c:v>0.5</c:v>
                </c:pt>
                <c:pt idx="12">
                  <c:v>0.5</c:v>
                </c:pt>
                <c:pt idx="13">
                  <c:v>0.5</c:v>
                </c:pt>
                <c:pt idx="14">
                  <c:v>0.5</c:v>
                </c:pt>
                <c:pt idx="15">
                  <c:v>0.5</c:v>
                </c:pt>
                <c:pt idx="16">
                  <c:v>0.5</c:v>
                </c:pt>
                <c:pt idx="17">
                  <c:v>0.5</c:v>
                </c:pt>
                <c:pt idx="18">
                  <c:v>0.5</c:v>
                </c:pt>
                <c:pt idx="19">
                  <c:v>0.5</c:v>
                </c:pt>
                <c:pt idx="20">
                  <c:v>0.5</c:v>
                </c:pt>
                <c:pt idx="21">
                  <c:v>0.5</c:v>
                </c:pt>
                <c:pt idx="22">
                  <c:v>0.5</c:v>
                </c:pt>
                <c:pt idx="23">
                  <c:v>0.5</c:v>
                </c:pt>
                <c:pt idx="24">
                  <c:v>0.5</c:v>
                </c:pt>
                <c:pt idx="25">
                  <c:v>0.5</c:v>
                </c:pt>
                <c:pt idx="26">
                  <c:v>0.5</c:v>
                </c:pt>
                <c:pt idx="27">
                  <c:v>0.5</c:v>
                </c:pt>
                <c:pt idx="28">
                  <c:v>0.5</c:v>
                </c:pt>
                <c:pt idx="29">
                  <c:v>0.5</c:v>
                </c:pt>
                <c:pt idx="30">
                  <c:v>0.5</c:v>
                </c:pt>
                <c:pt idx="31">
                  <c:v>0.5</c:v>
                </c:pt>
                <c:pt idx="32">
                  <c:v>0.5</c:v>
                </c:pt>
                <c:pt idx="33">
                  <c:v>0.5</c:v>
                </c:pt>
                <c:pt idx="34">
                  <c:v>0.5</c:v>
                </c:pt>
                <c:pt idx="35">
                  <c:v>0.5</c:v>
                </c:pt>
                <c:pt idx="36">
                  <c:v>0.5</c:v>
                </c:pt>
                <c:pt idx="37">
                  <c:v>0.5</c:v>
                </c:pt>
                <c:pt idx="38">
                  <c:v>0.5</c:v>
                </c:pt>
                <c:pt idx="39">
                  <c:v>0.5</c:v>
                </c:pt>
                <c:pt idx="40">
                  <c:v>0.5</c:v>
                </c:pt>
                <c:pt idx="41">
                  <c:v>0.5</c:v>
                </c:pt>
              </c:numCache>
            </c:numRef>
          </c:val>
          <c:smooth val="0"/>
          <c:extLst>
            <c:ext xmlns:c16="http://schemas.microsoft.com/office/drawing/2014/chart" uri="{C3380CC4-5D6E-409C-BE32-E72D297353CC}">
              <c16:uniqueId val="{00000003-23E7-431C-8C15-CB830FB5DD7E}"/>
            </c:ext>
          </c:extLst>
        </c:ser>
        <c:dLbls>
          <c:showLegendKey val="0"/>
          <c:showVal val="0"/>
          <c:showCatName val="0"/>
          <c:showSerName val="0"/>
          <c:showPercent val="0"/>
          <c:showBubbleSize val="0"/>
        </c:dLbls>
        <c:smooth val="0"/>
        <c:axId val="628808248"/>
        <c:axId val="628808968"/>
      </c:lineChart>
      <c:catAx>
        <c:axId val="628808248"/>
        <c:scaling>
          <c:orientation val="minMax"/>
        </c:scaling>
        <c:delete val="0"/>
        <c:axPos val="b"/>
        <c:numFmt formatCode="h:mm\ AM/PM"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808968"/>
        <c:crosses val="autoZero"/>
        <c:auto val="1"/>
        <c:lblAlgn val="ctr"/>
        <c:lblOffset val="100"/>
        <c:noMultiLvlLbl val="0"/>
      </c:catAx>
      <c:valAx>
        <c:axId val="628808968"/>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808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'ut-game-thread-data'!$O$3</c:f>
              <c:strCache>
                <c:ptCount val="1"/>
                <c:pt idx="0">
                  <c:v>Positive</c:v>
                </c:pt>
              </c:strCache>
            </c:strRef>
          </c:tx>
          <c:spPr>
            <a:solidFill>
              <a:srgbClr val="00B050"/>
            </a:solidFill>
            <a:ln>
              <a:noFill/>
            </a:ln>
            <a:effectLst/>
          </c:spPr>
          <c:invertIfNegative val="0"/>
          <c:cat>
            <c:numRef>
              <c:f>'ut-game-thread-data'!$N$4:$N$50</c:f>
              <c:numCache>
                <c:formatCode>h:mm\ AM/PM</c:formatCode>
                <c:ptCount val="47"/>
                <c:pt idx="0">
                  <c:v>0.77777777777777779</c:v>
                </c:pt>
                <c:pt idx="1">
                  <c:v>0.78125</c:v>
                </c:pt>
                <c:pt idx="2">
                  <c:v>0.78472222222222221</c:v>
                </c:pt>
                <c:pt idx="3">
                  <c:v>0.78819444444444453</c:v>
                </c:pt>
                <c:pt idx="4">
                  <c:v>0.79166666666666663</c:v>
                </c:pt>
                <c:pt idx="5">
                  <c:v>0.79513888888888884</c:v>
                </c:pt>
                <c:pt idx="6">
                  <c:v>0.79861111111111116</c:v>
                </c:pt>
                <c:pt idx="7">
                  <c:v>0.80208333333333337</c:v>
                </c:pt>
                <c:pt idx="8">
                  <c:v>0.80555555555555547</c:v>
                </c:pt>
                <c:pt idx="9">
                  <c:v>0.80902777777777779</c:v>
                </c:pt>
                <c:pt idx="10">
                  <c:v>0.8125</c:v>
                </c:pt>
                <c:pt idx="11">
                  <c:v>0.81597222222222221</c:v>
                </c:pt>
                <c:pt idx="12">
                  <c:v>0.81944444444444453</c:v>
                </c:pt>
                <c:pt idx="13">
                  <c:v>0.82291666666666663</c:v>
                </c:pt>
                <c:pt idx="14">
                  <c:v>0.82638888888888884</c:v>
                </c:pt>
                <c:pt idx="15">
                  <c:v>0.82986111111111116</c:v>
                </c:pt>
                <c:pt idx="16">
                  <c:v>0.83333333333333337</c:v>
                </c:pt>
                <c:pt idx="17">
                  <c:v>0.83680555555555547</c:v>
                </c:pt>
                <c:pt idx="18">
                  <c:v>0.84027777777777779</c:v>
                </c:pt>
                <c:pt idx="19">
                  <c:v>0.84375</c:v>
                </c:pt>
                <c:pt idx="20">
                  <c:v>0.84722222222222221</c:v>
                </c:pt>
                <c:pt idx="21">
                  <c:v>0.85069444444444453</c:v>
                </c:pt>
                <c:pt idx="22">
                  <c:v>0.85416666666666663</c:v>
                </c:pt>
                <c:pt idx="23">
                  <c:v>0.85763888888888884</c:v>
                </c:pt>
                <c:pt idx="24">
                  <c:v>0.86111111111111116</c:v>
                </c:pt>
                <c:pt idx="25">
                  <c:v>0.86458333333333337</c:v>
                </c:pt>
                <c:pt idx="26">
                  <c:v>0.86805555555555547</c:v>
                </c:pt>
                <c:pt idx="27">
                  <c:v>0.87152777777777779</c:v>
                </c:pt>
                <c:pt idx="28">
                  <c:v>0.875</c:v>
                </c:pt>
                <c:pt idx="29">
                  <c:v>0.87847222222222221</c:v>
                </c:pt>
                <c:pt idx="30">
                  <c:v>0.88194444444444453</c:v>
                </c:pt>
                <c:pt idx="31">
                  <c:v>0.88541666666666663</c:v>
                </c:pt>
                <c:pt idx="32">
                  <c:v>0.88888888888888884</c:v>
                </c:pt>
                <c:pt idx="33">
                  <c:v>0.89236111111111116</c:v>
                </c:pt>
                <c:pt idx="34">
                  <c:v>0.89583333333333337</c:v>
                </c:pt>
                <c:pt idx="35">
                  <c:v>0.89930555555555547</c:v>
                </c:pt>
                <c:pt idx="36">
                  <c:v>0.90277777777777779</c:v>
                </c:pt>
                <c:pt idx="37">
                  <c:v>0.90625</c:v>
                </c:pt>
                <c:pt idx="38">
                  <c:v>0.90972222222222221</c:v>
                </c:pt>
                <c:pt idx="39">
                  <c:v>0.91319444444444453</c:v>
                </c:pt>
                <c:pt idx="40">
                  <c:v>0.91666666666666663</c:v>
                </c:pt>
                <c:pt idx="41">
                  <c:v>0.92013888888888884</c:v>
                </c:pt>
                <c:pt idx="42">
                  <c:v>0.92361111111111116</c:v>
                </c:pt>
                <c:pt idx="43">
                  <c:v>0.92708333333333337</c:v>
                </c:pt>
                <c:pt idx="44">
                  <c:v>0.93055555555555547</c:v>
                </c:pt>
                <c:pt idx="45">
                  <c:v>0.93402777777777779</c:v>
                </c:pt>
                <c:pt idx="46">
                  <c:v>0.9375</c:v>
                </c:pt>
              </c:numCache>
            </c:numRef>
          </c:cat>
          <c:val>
            <c:numRef>
              <c:f>'ut-game-thread-data'!$O$4:$O$50</c:f>
              <c:numCache>
                <c:formatCode>General</c:formatCode>
                <c:ptCount val="47"/>
                <c:pt idx="0">
                  <c:v>5</c:v>
                </c:pt>
                <c:pt idx="1">
                  <c:v>6</c:v>
                </c:pt>
                <c:pt idx="2">
                  <c:v>9</c:v>
                </c:pt>
                <c:pt idx="3">
                  <c:v>8</c:v>
                </c:pt>
                <c:pt idx="4">
                  <c:v>15</c:v>
                </c:pt>
                <c:pt idx="5">
                  <c:v>25</c:v>
                </c:pt>
                <c:pt idx="6">
                  <c:v>15</c:v>
                </c:pt>
                <c:pt idx="7">
                  <c:v>11</c:v>
                </c:pt>
                <c:pt idx="8">
                  <c:v>9</c:v>
                </c:pt>
                <c:pt idx="9">
                  <c:v>13</c:v>
                </c:pt>
                <c:pt idx="10">
                  <c:v>27</c:v>
                </c:pt>
                <c:pt idx="11">
                  <c:v>8</c:v>
                </c:pt>
                <c:pt idx="12">
                  <c:v>11</c:v>
                </c:pt>
                <c:pt idx="13">
                  <c:v>11</c:v>
                </c:pt>
                <c:pt idx="14">
                  <c:v>10</c:v>
                </c:pt>
                <c:pt idx="15">
                  <c:v>8</c:v>
                </c:pt>
                <c:pt idx="16">
                  <c:v>9</c:v>
                </c:pt>
                <c:pt idx="17">
                  <c:v>14</c:v>
                </c:pt>
                <c:pt idx="18">
                  <c:v>24</c:v>
                </c:pt>
                <c:pt idx="19">
                  <c:v>17</c:v>
                </c:pt>
                <c:pt idx="20">
                  <c:v>16</c:v>
                </c:pt>
                <c:pt idx="21">
                  <c:v>19</c:v>
                </c:pt>
                <c:pt idx="22">
                  <c:v>13</c:v>
                </c:pt>
                <c:pt idx="23">
                  <c:v>15</c:v>
                </c:pt>
                <c:pt idx="24">
                  <c:v>5</c:v>
                </c:pt>
                <c:pt idx="25">
                  <c:v>5</c:v>
                </c:pt>
                <c:pt idx="26">
                  <c:v>9</c:v>
                </c:pt>
                <c:pt idx="27">
                  <c:v>17</c:v>
                </c:pt>
                <c:pt idx="28">
                  <c:v>13</c:v>
                </c:pt>
                <c:pt idx="29">
                  <c:v>11</c:v>
                </c:pt>
                <c:pt idx="30">
                  <c:v>11</c:v>
                </c:pt>
                <c:pt idx="31">
                  <c:v>13</c:v>
                </c:pt>
                <c:pt idx="32">
                  <c:v>17</c:v>
                </c:pt>
                <c:pt idx="33">
                  <c:v>8</c:v>
                </c:pt>
                <c:pt idx="34">
                  <c:v>9</c:v>
                </c:pt>
                <c:pt idx="35">
                  <c:v>12</c:v>
                </c:pt>
                <c:pt idx="36">
                  <c:v>32</c:v>
                </c:pt>
                <c:pt idx="37">
                  <c:v>12</c:v>
                </c:pt>
                <c:pt idx="38">
                  <c:v>11</c:v>
                </c:pt>
                <c:pt idx="39">
                  <c:v>9</c:v>
                </c:pt>
                <c:pt idx="40">
                  <c:v>9</c:v>
                </c:pt>
                <c:pt idx="41">
                  <c:v>8</c:v>
                </c:pt>
                <c:pt idx="42">
                  <c:v>6</c:v>
                </c:pt>
                <c:pt idx="43">
                  <c:v>11</c:v>
                </c:pt>
                <c:pt idx="44">
                  <c:v>7</c:v>
                </c:pt>
                <c:pt idx="45">
                  <c:v>6</c:v>
                </c:pt>
                <c:pt idx="46">
                  <c:v>10</c:v>
                </c:pt>
              </c:numCache>
            </c:numRef>
          </c:val>
          <c:extLst>
            <c:ext xmlns:c16="http://schemas.microsoft.com/office/drawing/2014/chart" uri="{C3380CC4-5D6E-409C-BE32-E72D297353CC}">
              <c16:uniqueId val="{00000000-A616-4C0D-8F30-38711AB79299}"/>
            </c:ext>
          </c:extLst>
        </c:ser>
        <c:ser>
          <c:idx val="1"/>
          <c:order val="1"/>
          <c:tx>
            <c:strRef>
              <c:f>'ut-game-thread-data'!$P$3</c:f>
              <c:strCache>
                <c:ptCount val="1"/>
                <c:pt idx="0">
                  <c:v>Negative</c:v>
                </c:pt>
              </c:strCache>
            </c:strRef>
          </c:tx>
          <c:spPr>
            <a:solidFill>
              <a:srgbClr val="FF0000"/>
            </a:solidFill>
            <a:ln>
              <a:noFill/>
            </a:ln>
            <a:effectLst/>
          </c:spPr>
          <c:invertIfNegative val="0"/>
          <c:cat>
            <c:numRef>
              <c:f>'ut-game-thread-data'!$N$4:$N$50</c:f>
              <c:numCache>
                <c:formatCode>h:mm\ AM/PM</c:formatCode>
                <c:ptCount val="47"/>
                <c:pt idx="0">
                  <c:v>0.77777777777777779</c:v>
                </c:pt>
                <c:pt idx="1">
                  <c:v>0.78125</c:v>
                </c:pt>
                <c:pt idx="2">
                  <c:v>0.78472222222222221</c:v>
                </c:pt>
                <c:pt idx="3">
                  <c:v>0.78819444444444453</c:v>
                </c:pt>
                <c:pt idx="4">
                  <c:v>0.79166666666666663</c:v>
                </c:pt>
                <c:pt idx="5">
                  <c:v>0.79513888888888884</c:v>
                </c:pt>
                <c:pt idx="6">
                  <c:v>0.79861111111111116</c:v>
                </c:pt>
                <c:pt idx="7">
                  <c:v>0.80208333333333337</c:v>
                </c:pt>
                <c:pt idx="8">
                  <c:v>0.80555555555555547</c:v>
                </c:pt>
                <c:pt idx="9">
                  <c:v>0.80902777777777779</c:v>
                </c:pt>
                <c:pt idx="10">
                  <c:v>0.8125</c:v>
                </c:pt>
                <c:pt idx="11">
                  <c:v>0.81597222222222221</c:v>
                </c:pt>
                <c:pt idx="12">
                  <c:v>0.81944444444444453</c:v>
                </c:pt>
                <c:pt idx="13">
                  <c:v>0.82291666666666663</c:v>
                </c:pt>
                <c:pt idx="14">
                  <c:v>0.82638888888888884</c:v>
                </c:pt>
                <c:pt idx="15">
                  <c:v>0.82986111111111116</c:v>
                </c:pt>
                <c:pt idx="16">
                  <c:v>0.83333333333333337</c:v>
                </c:pt>
                <c:pt idx="17">
                  <c:v>0.83680555555555547</c:v>
                </c:pt>
                <c:pt idx="18">
                  <c:v>0.84027777777777779</c:v>
                </c:pt>
                <c:pt idx="19">
                  <c:v>0.84375</c:v>
                </c:pt>
                <c:pt idx="20">
                  <c:v>0.84722222222222221</c:v>
                </c:pt>
                <c:pt idx="21">
                  <c:v>0.85069444444444453</c:v>
                </c:pt>
                <c:pt idx="22">
                  <c:v>0.85416666666666663</c:v>
                </c:pt>
                <c:pt idx="23">
                  <c:v>0.85763888888888884</c:v>
                </c:pt>
                <c:pt idx="24">
                  <c:v>0.86111111111111116</c:v>
                </c:pt>
                <c:pt idx="25">
                  <c:v>0.86458333333333337</c:v>
                </c:pt>
                <c:pt idx="26">
                  <c:v>0.86805555555555547</c:v>
                </c:pt>
                <c:pt idx="27">
                  <c:v>0.87152777777777779</c:v>
                </c:pt>
                <c:pt idx="28">
                  <c:v>0.875</c:v>
                </c:pt>
                <c:pt idx="29">
                  <c:v>0.87847222222222221</c:v>
                </c:pt>
                <c:pt idx="30">
                  <c:v>0.88194444444444453</c:v>
                </c:pt>
                <c:pt idx="31">
                  <c:v>0.88541666666666663</c:v>
                </c:pt>
                <c:pt idx="32">
                  <c:v>0.88888888888888884</c:v>
                </c:pt>
                <c:pt idx="33">
                  <c:v>0.89236111111111116</c:v>
                </c:pt>
                <c:pt idx="34">
                  <c:v>0.89583333333333337</c:v>
                </c:pt>
                <c:pt idx="35">
                  <c:v>0.89930555555555547</c:v>
                </c:pt>
                <c:pt idx="36">
                  <c:v>0.90277777777777779</c:v>
                </c:pt>
                <c:pt idx="37">
                  <c:v>0.90625</c:v>
                </c:pt>
                <c:pt idx="38">
                  <c:v>0.90972222222222221</c:v>
                </c:pt>
                <c:pt idx="39">
                  <c:v>0.91319444444444453</c:v>
                </c:pt>
                <c:pt idx="40">
                  <c:v>0.91666666666666663</c:v>
                </c:pt>
                <c:pt idx="41">
                  <c:v>0.92013888888888884</c:v>
                </c:pt>
                <c:pt idx="42">
                  <c:v>0.92361111111111116</c:v>
                </c:pt>
                <c:pt idx="43">
                  <c:v>0.92708333333333337</c:v>
                </c:pt>
                <c:pt idx="44">
                  <c:v>0.93055555555555547</c:v>
                </c:pt>
                <c:pt idx="45">
                  <c:v>0.93402777777777779</c:v>
                </c:pt>
                <c:pt idx="46">
                  <c:v>0.9375</c:v>
                </c:pt>
              </c:numCache>
            </c:numRef>
          </c:cat>
          <c:val>
            <c:numRef>
              <c:f>'ut-game-thread-data'!$P$4:$P$50</c:f>
              <c:numCache>
                <c:formatCode>General</c:formatCode>
                <c:ptCount val="47"/>
                <c:pt idx="0">
                  <c:v>6</c:v>
                </c:pt>
                <c:pt idx="1">
                  <c:v>6</c:v>
                </c:pt>
                <c:pt idx="2">
                  <c:v>24</c:v>
                </c:pt>
                <c:pt idx="3">
                  <c:v>30</c:v>
                </c:pt>
                <c:pt idx="4">
                  <c:v>50</c:v>
                </c:pt>
                <c:pt idx="5">
                  <c:v>50</c:v>
                </c:pt>
                <c:pt idx="6">
                  <c:v>30</c:v>
                </c:pt>
                <c:pt idx="7">
                  <c:v>18</c:v>
                </c:pt>
                <c:pt idx="8">
                  <c:v>40</c:v>
                </c:pt>
                <c:pt idx="9">
                  <c:v>29</c:v>
                </c:pt>
                <c:pt idx="10">
                  <c:v>14</c:v>
                </c:pt>
                <c:pt idx="11">
                  <c:v>4</c:v>
                </c:pt>
                <c:pt idx="12">
                  <c:v>20</c:v>
                </c:pt>
                <c:pt idx="13">
                  <c:v>62</c:v>
                </c:pt>
                <c:pt idx="14">
                  <c:v>28</c:v>
                </c:pt>
                <c:pt idx="15">
                  <c:v>17</c:v>
                </c:pt>
                <c:pt idx="16">
                  <c:v>22</c:v>
                </c:pt>
                <c:pt idx="17">
                  <c:v>38</c:v>
                </c:pt>
                <c:pt idx="18">
                  <c:v>29</c:v>
                </c:pt>
                <c:pt idx="19">
                  <c:v>56</c:v>
                </c:pt>
                <c:pt idx="20">
                  <c:v>29</c:v>
                </c:pt>
                <c:pt idx="21">
                  <c:v>68</c:v>
                </c:pt>
                <c:pt idx="22">
                  <c:v>39</c:v>
                </c:pt>
                <c:pt idx="23">
                  <c:v>20</c:v>
                </c:pt>
                <c:pt idx="24">
                  <c:v>17</c:v>
                </c:pt>
                <c:pt idx="25">
                  <c:v>13</c:v>
                </c:pt>
                <c:pt idx="26">
                  <c:v>16</c:v>
                </c:pt>
                <c:pt idx="27">
                  <c:v>43</c:v>
                </c:pt>
                <c:pt idx="28">
                  <c:v>25</c:v>
                </c:pt>
                <c:pt idx="29">
                  <c:v>24</c:v>
                </c:pt>
                <c:pt idx="30">
                  <c:v>33</c:v>
                </c:pt>
                <c:pt idx="31">
                  <c:v>21</c:v>
                </c:pt>
                <c:pt idx="32">
                  <c:v>23</c:v>
                </c:pt>
                <c:pt idx="33">
                  <c:v>19</c:v>
                </c:pt>
                <c:pt idx="34">
                  <c:v>14</c:v>
                </c:pt>
                <c:pt idx="35">
                  <c:v>34</c:v>
                </c:pt>
                <c:pt idx="36">
                  <c:v>46</c:v>
                </c:pt>
                <c:pt idx="37">
                  <c:v>32</c:v>
                </c:pt>
                <c:pt idx="38">
                  <c:v>28</c:v>
                </c:pt>
                <c:pt idx="39">
                  <c:v>20</c:v>
                </c:pt>
                <c:pt idx="40">
                  <c:v>21</c:v>
                </c:pt>
                <c:pt idx="41">
                  <c:v>25</c:v>
                </c:pt>
                <c:pt idx="42">
                  <c:v>9</c:v>
                </c:pt>
                <c:pt idx="43">
                  <c:v>27</c:v>
                </c:pt>
                <c:pt idx="44">
                  <c:v>30</c:v>
                </c:pt>
                <c:pt idx="45">
                  <c:v>18</c:v>
                </c:pt>
                <c:pt idx="46">
                  <c:v>13</c:v>
                </c:pt>
              </c:numCache>
            </c:numRef>
          </c:val>
          <c:extLst>
            <c:ext xmlns:c16="http://schemas.microsoft.com/office/drawing/2014/chart" uri="{C3380CC4-5D6E-409C-BE32-E72D297353CC}">
              <c16:uniqueId val="{00000001-A616-4C0D-8F30-38711AB79299}"/>
            </c:ext>
          </c:extLst>
        </c:ser>
        <c:dLbls>
          <c:showLegendKey val="0"/>
          <c:showVal val="0"/>
          <c:showCatName val="0"/>
          <c:showSerName val="0"/>
          <c:showPercent val="0"/>
          <c:showBubbleSize val="0"/>
        </c:dLbls>
        <c:gapWidth val="150"/>
        <c:overlap val="100"/>
        <c:axId val="628808248"/>
        <c:axId val="628808968"/>
      </c:barChart>
      <c:lineChart>
        <c:grouping val="standard"/>
        <c:varyColors val="0"/>
        <c:ser>
          <c:idx val="2"/>
          <c:order val="2"/>
          <c:tx>
            <c:strRef>
              <c:f>'ut-game-thread-data'!$R$3</c:f>
              <c:strCache>
                <c:ptCount val="1"/>
                <c:pt idx="0">
                  <c:v>Net Positive</c:v>
                </c:pt>
              </c:strCache>
            </c:strRef>
          </c:tx>
          <c:spPr>
            <a:ln w="28575" cap="rnd">
              <a:solidFill>
                <a:schemeClr val="accent1">
                  <a:lumMod val="60000"/>
                  <a:lumOff val="40000"/>
                </a:schemeClr>
              </a:solidFill>
              <a:round/>
            </a:ln>
            <a:effectLst/>
          </c:spPr>
          <c:marker>
            <c:symbol val="none"/>
          </c:marker>
          <c:cat>
            <c:numRef>
              <c:f>'ut-game-thread-data'!$N$4:$N$50</c:f>
              <c:numCache>
                <c:formatCode>h:mm\ AM/PM</c:formatCode>
                <c:ptCount val="47"/>
                <c:pt idx="0">
                  <c:v>0.77777777777777779</c:v>
                </c:pt>
                <c:pt idx="1">
                  <c:v>0.78125</c:v>
                </c:pt>
                <c:pt idx="2">
                  <c:v>0.78472222222222221</c:v>
                </c:pt>
                <c:pt idx="3">
                  <c:v>0.78819444444444453</c:v>
                </c:pt>
                <c:pt idx="4">
                  <c:v>0.79166666666666663</c:v>
                </c:pt>
                <c:pt idx="5">
                  <c:v>0.79513888888888884</c:v>
                </c:pt>
                <c:pt idx="6">
                  <c:v>0.79861111111111116</c:v>
                </c:pt>
                <c:pt idx="7">
                  <c:v>0.80208333333333337</c:v>
                </c:pt>
                <c:pt idx="8">
                  <c:v>0.80555555555555547</c:v>
                </c:pt>
                <c:pt idx="9">
                  <c:v>0.80902777777777779</c:v>
                </c:pt>
                <c:pt idx="10">
                  <c:v>0.8125</c:v>
                </c:pt>
                <c:pt idx="11">
                  <c:v>0.81597222222222221</c:v>
                </c:pt>
                <c:pt idx="12">
                  <c:v>0.81944444444444453</c:v>
                </c:pt>
                <c:pt idx="13">
                  <c:v>0.82291666666666663</c:v>
                </c:pt>
                <c:pt idx="14">
                  <c:v>0.82638888888888884</c:v>
                </c:pt>
                <c:pt idx="15">
                  <c:v>0.82986111111111116</c:v>
                </c:pt>
                <c:pt idx="16">
                  <c:v>0.83333333333333337</c:v>
                </c:pt>
                <c:pt idx="17">
                  <c:v>0.83680555555555547</c:v>
                </c:pt>
                <c:pt idx="18">
                  <c:v>0.84027777777777779</c:v>
                </c:pt>
                <c:pt idx="19">
                  <c:v>0.84375</c:v>
                </c:pt>
                <c:pt idx="20">
                  <c:v>0.84722222222222221</c:v>
                </c:pt>
                <c:pt idx="21">
                  <c:v>0.85069444444444453</c:v>
                </c:pt>
                <c:pt idx="22">
                  <c:v>0.85416666666666663</c:v>
                </c:pt>
                <c:pt idx="23">
                  <c:v>0.85763888888888884</c:v>
                </c:pt>
                <c:pt idx="24">
                  <c:v>0.86111111111111116</c:v>
                </c:pt>
                <c:pt idx="25">
                  <c:v>0.86458333333333337</c:v>
                </c:pt>
                <c:pt idx="26">
                  <c:v>0.86805555555555547</c:v>
                </c:pt>
                <c:pt idx="27">
                  <c:v>0.87152777777777779</c:v>
                </c:pt>
                <c:pt idx="28">
                  <c:v>0.875</c:v>
                </c:pt>
                <c:pt idx="29">
                  <c:v>0.87847222222222221</c:v>
                </c:pt>
                <c:pt idx="30">
                  <c:v>0.88194444444444453</c:v>
                </c:pt>
                <c:pt idx="31">
                  <c:v>0.88541666666666663</c:v>
                </c:pt>
                <c:pt idx="32">
                  <c:v>0.88888888888888884</c:v>
                </c:pt>
                <c:pt idx="33">
                  <c:v>0.89236111111111116</c:v>
                </c:pt>
                <c:pt idx="34">
                  <c:v>0.89583333333333337</c:v>
                </c:pt>
                <c:pt idx="35">
                  <c:v>0.89930555555555547</c:v>
                </c:pt>
                <c:pt idx="36">
                  <c:v>0.90277777777777779</c:v>
                </c:pt>
                <c:pt idx="37">
                  <c:v>0.90625</c:v>
                </c:pt>
                <c:pt idx="38">
                  <c:v>0.90972222222222221</c:v>
                </c:pt>
                <c:pt idx="39">
                  <c:v>0.91319444444444453</c:v>
                </c:pt>
                <c:pt idx="40">
                  <c:v>0.91666666666666663</c:v>
                </c:pt>
                <c:pt idx="41">
                  <c:v>0.92013888888888884</c:v>
                </c:pt>
                <c:pt idx="42">
                  <c:v>0.92361111111111116</c:v>
                </c:pt>
                <c:pt idx="43">
                  <c:v>0.92708333333333337</c:v>
                </c:pt>
                <c:pt idx="44">
                  <c:v>0.93055555555555547</c:v>
                </c:pt>
                <c:pt idx="45">
                  <c:v>0.93402777777777779</c:v>
                </c:pt>
                <c:pt idx="46">
                  <c:v>0.9375</c:v>
                </c:pt>
              </c:numCache>
            </c:numRef>
          </c:cat>
          <c:val>
            <c:numRef>
              <c:f>'ut-game-thread-data'!$R$4:$R$50</c:f>
              <c:numCache>
                <c:formatCode>General</c:formatCode>
                <c:ptCount val="47"/>
                <c:pt idx="0">
                  <c:v>-1</c:v>
                </c:pt>
                <c:pt idx="1">
                  <c:v>0</c:v>
                </c:pt>
                <c:pt idx="2">
                  <c:v>-15</c:v>
                </c:pt>
                <c:pt idx="3">
                  <c:v>-22</c:v>
                </c:pt>
                <c:pt idx="4">
                  <c:v>-35</c:v>
                </c:pt>
                <c:pt idx="5">
                  <c:v>-25</c:v>
                </c:pt>
                <c:pt idx="6">
                  <c:v>-15</c:v>
                </c:pt>
                <c:pt idx="7">
                  <c:v>-7</c:v>
                </c:pt>
                <c:pt idx="8">
                  <c:v>-31</c:v>
                </c:pt>
                <c:pt idx="9">
                  <c:v>-16</c:v>
                </c:pt>
                <c:pt idx="10">
                  <c:v>13</c:v>
                </c:pt>
                <c:pt idx="11">
                  <c:v>4</c:v>
                </c:pt>
                <c:pt idx="12">
                  <c:v>-9</c:v>
                </c:pt>
                <c:pt idx="13">
                  <c:v>-51</c:v>
                </c:pt>
                <c:pt idx="14">
                  <c:v>-18</c:v>
                </c:pt>
                <c:pt idx="15">
                  <c:v>-9</c:v>
                </c:pt>
                <c:pt idx="16">
                  <c:v>-13</c:v>
                </c:pt>
                <c:pt idx="17">
                  <c:v>-24</c:v>
                </c:pt>
                <c:pt idx="18">
                  <c:v>-5</c:v>
                </c:pt>
                <c:pt idx="19">
                  <c:v>-39</c:v>
                </c:pt>
                <c:pt idx="20">
                  <c:v>-13</c:v>
                </c:pt>
                <c:pt idx="21">
                  <c:v>-49</c:v>
                </c:pt>
                <c:pt idx="22">
                  <c:v>-26</c:v>
                </c:pt>
                <c:pt idx="23">
                  <c:v>-5</c:v>
                </c:pt>
                <c:pt idx="24">
                  <c:v>-12</c:v>
                </c:pt>
                <c:pt idx="25">
                  <c:v>-8</c:v>
                </c:pt>
                <c:pt idx="26">
                  <c:v>-7</c:v>
                </c:pt>
                <c:pt idx="27">
                  <c:v>-26</c:v>
                </c:pt>
                <c:pt idx="28">
                  <c:v>-12</c:v>
                </c:pt>
                <c:pt idx="29">
                  <c:v>-13</c:v>
                </c:pt>
                <c:pt idx="30">
                  <c:v>-22</c:v>
                </c:pt>
                <c:pt idx="31">
                  <c:v>-8</c:v>
                </c:pt>
                <c:pt idx="32">
                  <c:v>-6</c:v>
                </c:pt>
                <c:pt idx="33">
                  <c:v>-11</c:v>
                </c:pt>
                <c:pt idx="34">
                  <c:v>-5</c:v>
                </c:pt>
                <c:pt idx="35">
                  <c:v>-22</c:v>
                </c:pt>
                <c:pt idx="36">
                  <c:v>-14</c:v>
                </c:pt>
                <c:pt idx="37">
                  <c:v>-20</c:v>
                </c:pt>
                <c:pt idx="38">
                  <c:v>-17</c:v>
                </c:pt>
                <c:pt idx="39">
                  <c:v>-11</c:v>
                </c:pt>
                <c:pt idx="40">
                  <c:v>-12</c:v>
                </c:pt>
                <c:pt idx="41">
                  <c:v>-17</c:v>
                </c:pt>
                <c:pt idx="42">
                  <c:v>-3</c:v>
                </c:pt>
                <c:pt idx="43">
                  <c:v>-16</c:v>
                </c:pt>
                <c:pt idx="44">
                  <c:v>-23</c:v>
                </c:pt>
                <c:pt idx="45">
                  <c:v>-12</c:v>
                </c:pt>
                <c:pt idx="46">
                  <c:v>-3</c:v>
                </c:pt>
              </c:numCache>
            </c:numRef>
          </c:val>
          <c:smooth val="0"/>
          <c:extLst>
            <c:ext xmlns:c16="http://schemas.microsoft.com/office/drawing/2014/chart" uri="{C3380CC4-5D6E-409C-BE32-E72D297353CC}">
              <c16:uniqueId val="{00000003-A616-4C0D-8F30-38711AB79299}"/>
            </c:ext>
          </c:extLst>
        </c:ser>
        <c:dLbls>
          <c:showLegendKey val="0"/>
          <c:showVal val="0"/>
          <c:showCatName val="0"/>
          <c:showSerName val="0"/>
          <c:showPercent val="0"/>
          <c:showBubbleSize val="0"/>
        </c:dLbls>
        <c:marker val="1"/>
        <c:smooth val="0"/>
        <c:axId val="628808248"/>
        <c:axId val="628808968"/>
      </c:lineChart>
      <c:catAx>
        <c:axId val="628808248"/>
        <c:scaling>
          <c:orientation val="minMax"/>
        </c:scaling>
        <c:delete val="0"/>
        <c:axPos val="b"/>
        <c:numFmt formatCode="h:mm\ AM/PM"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808968"/>
        <c:crosses val="autoZero"/>
        <c:auto val="1"/>
        <c:lblAlgn val="ctr"/>
        <c:lblOffset val="100"/>
        <c:noMultiLvlLbl val="0"/>
      </c:catAx>
      <c:valAx>
        <c:axId val="628808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808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Texas Tech vs. UT Gam</a:t>
            </a:r>
            <a:r>
              <a:rPr lang="en-US" baseline="0"/>
              <a:t>e Thread Sentiment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2"/>
          <c:tx>
            <c:strRef>
              <c:f>'ut-game-thread-data'!$S$3</c:f>
              <c:strCache>
                <c:ptCount val="1"/>
                <c:pt idx="0">
                  <c:v># of Posts Made</c:v>
                </c:pt>
              </c:strCache>
            </c:strRef>
          </c:tx>
          <c:spPr>
            <a:solidFill>
              <a:schemeClr val="bg1">
                <a:lumMod val="85000"/>
              </a:schemeClr>
            </a:solidFill>
            <a:ln>
              <a:noFill/>
            </a:ln>
            <a:effectLst/>
          </c:spPr>
          <c:invertIfNegative val="0"/>
          <c:val>
            <c:numRef>
              <c:f>'ut-game-thread-data'!$S$4:$S$50</c:f>
              <c:numCache>
                <c:formatCode>General</c:formatCode>
                <c:ptCount val="47"/>
                <c:pt idx="0">
                  <c:v>12</c:v>
                </c:pt>
                <c:pt idx="1">
                  <c:v>12</c:v>
                </c:pt>
                <c:pt idx="2">
                  <c:v>34</c:v>
                </c:pt>
                <c:pt idx="3">
                  <c:v>40</c:v>
                </c:pt>
                <c:pt idx="4">
                  <c:v>65</c:v>
                </c:pt>
                <c:pt idx="5">
                  <c:v>77</c:v>
                </c:pt>
                <c:pt idx="6">
                  <c:v>46</c:v>
                </c:pt>
                <c:pt idx="7">
                  <c:v>32</c:v>
                </c:pt>
                <c:pt idx="8">
                  <c:v>50</c:v>
                </c:pt>
                <c:pt idx="9">
                  <c:v>42</c:v>
                </c:pt>
                <c:pt idx="10">
                  <c:v>41</c:v>
                </c:pt>
                <c:pt idx="11">
                  <c:v>12</c:v>
                </c:pt>
                <c:pt idx="12">
                  <c:v>32</c:v>
                </c:pt>
                <c:pt idx="13">
                  <c:v>75</c:v>
                </c:pt>
                <c:pt idx="14">
                  <c:v>38</c:v>
                </c:pt>
                <c:pt idx="15">
                  <c:v>25</c:v>
                </c:pt>
                <c:pt idx="16">
                  <c:v>32</c:v>
                </c:pt>
                <c:pt idx="17">
                  <c:v>52</c:v>
                </c:pt>
                <c:pt idx="18">
                  <c:v>54</c:v>
                </c:pt>
                <c:pt idx="19">
                  <c:v>75</c:v>
                </c:pt>
                <c:pt idx="20">
                  <c:v>46</c:v>
                </c:pt>
                <c:pt idx="21">
                  <c:v>88</c:v>
                </c:pt>
                <c:pt idx="22">
                  <c:v>56</c:v>
                </c:pt>
                <c:pt idx="23">
                  <c:v>36</c:v>
                </c:pt>
                <c:pt idx="24">
                  <c:v>22</c:v>
                </c:pt>
                <c:pt idx="25">
                  <c:v>18</c:v>
                </c:pt>
                <c:pt idx="26">
                  <c:v>27</c:v>
                </c:pt>
                <c:pt idx="27">
                  <c:v>61</c:v>
                </c:pt>
                <c:pt idx="28">
                  <c:v>39</c:v>
                </c:pt>
                <c:pt idx="29">
                  <c:v>37</c:v>
                </c:pt>
                <c:pt idx="30">
                  <c:v>48</c:v>
                </c:pt>
                <c:pt idx="31">
                  <c:v>35</c:v>
                </c:pt>
                <c:pt idx="32">
                  <c:v>40</c:v>
                </c:pt>
                <c:pt idx="33">
                  <c:v>28</c:v>
                </c:pt>
                <c:pt idx="34">
                  <c:v>23</c:v>
                </c:pt>
                <c:pt idx="35">
                  <c:v>46</c:v>
                </c:pt>
                <c:pt idx="36">
                  <c:v>80</c:v>
                </c:pt>
                <c:pt idx="37">
                  <c:v>44</c:v>
                </c:pt>
                <c:pt idx="38">
                  <c:v>40</c:v>
                </c:pt>
                <c:pt idx="39">
                  <c:v>29</c:v>
                </c:pt>
                <c:pt idx="40">
                  <c:v>30</c:v>
                </c:pt>
                <c:pt idx="41">
                  <c:v>34</c:v>
                </c:pt>
                <c:pt idx="42">
                  <c:v>15</c:v>
                </c:pt>
                <c:pt idx="43">
                  <c:v>39</c:v>
                </c:pt>
                <c:pt idx="44">
                  <c:v>37</c:v>
                </c:pt>
                <c:pt idx="45">
                  <c:v>24</c:v>
                </c:pt>
                <c:pt idx="46">
                  <c:v>24</c:v>
                </c:pt>
              </c:numCache>
            </c:numRef>
          </c:val>
          <c:extLst>
            <c:ext xmlns:c16="http://schemas.microsoft.com/office/drawing/2014/chart" uri="{C3380CC4-5D6E-409C-BE32-E72D297353CC}">
              <c16:uniqueId val="{00000004-A153-4F00-A4E6-437990F02658}"/>
            </c:ext>
          </c:extLst>
        </c:ser>
        <c:dLbls>
          <c:showLegendKey val="0"/>
          <c:showVal val="0"/>
          <c:showCatName val="0"/>
          <c:showSerName val="0"/>
          <c:showPercent val="0"/>
          <c:showBubbleSize val="0"/>
        </c:dLbls>
        <c:gapWidth val="150"/>
        <c:overlap val="100"/>
        <c:axId val="263047832"/>
        <c:axId val="263046392"/>
      </c:barChart>
      <c:lineChart>
        <c:grouping val="standard"/>
        <c:varyColors val="0"/>
        <c:ser>
          <c:idx val="2"/>
          <c:order val="0"/>
          <c:tx>
            <c:strRef>
              <c:f>'ut-game-thread-data'!$T$3</c:f>
              <c:strCache>
                <c:ptCount val="1"/>
                <c:pt idx="0">
                  <c:v>% Positive Posts</c:v>
                </c:pt>
              </c:strCache>
            </c:strRef>
          </c:tx>
          <c:spPr>
            <a:ln w="28575" cap="rnd">
              <a:solidFill>
                <a:srgbClr val="000000"/>
              </a:solidFill>
              <a:round/>
            </a:ln>
            <a:effectLst/>
          </c:spPr>
          <c:marker>
            <c:symbol val="none"/>
          </c:marker>
          <c:cat>
            <c:numRef>
              <c:f>'ut-game-thread-data'!$N$4:$N$50</c:f>
              <c:numCache>
                <c:formatCode>h:mm\ AM/PM</c:formatCode>
                <c:ptCount val="47"/>
                <c:pt idx="0">
                  <c:v>0.77777777777777779</c:v>
                </c:pt>
                <c:pt idx="1">
                  <c:v>0.78125</c:v>
                </c:pt>
                <c:pt idx="2">
                  <c:v>0.78472222222222221</c:v>
                </c:pt>
                <c:pt idx="3">
                  <c:v>0.78819444444444453</c:v>
                </c:pt>
                <c:pt idx="4">
                  <c:v>0.79166666666666663</c:v>
                </c:pt>
                <c:pt idx="5">
                  <c:v>0.79513888888888884</c:v>
                </c:pt>
                <c:pt idx="6">
                  <c:v>0.79861111111111116</c:v>
                </c:pt>
                <c:pt idx="7">
                  <c:v>0.80208333333333337</c:v>
                </c:pt>
                <c:pt idx="8">
                  <c:v>0.80555555555555547</c:v>
                </c:pt>
                <c:pt idx="9">
                  <c:v>0.80902777777777779</c:v>
                </c:pt>
                <c:pt idx="10">
                  <c:v>0.8125</c:v>
                </c:pt>
                <c:pt idx="11">
                  <c:v>0.81597222222222221</c:v>
                </c:pt>
                <c:pt idx="12">
                  <c:v>0.81944444444444453</c:v>
                </c:pt>
                <c:pt idx="13">
                  <c:v>0.82291666666666663</c:v>
                </c:pt>
                <c:pt idx="14">
                  <c:v>0.82638888888888884</c:v>
                </c:pt>
                <c:pt idx="15">
                  <c:v>0.82986111111111116</c:v>
                </c:pt>
                <c:pt idx="16">
                  <c:v>0.83333333333333337</c:v>
                </c:pt>
                <c:pt idx="17">
                  <c:v>0.83680555555555547</c:v>
                </c:pt>
                <c:pt idx="18">
                  <c:v>0.84027777777777779</c:v>
                </c:pt>
                <c:pt idx="19">
                  <c:v>0.84375</c:v>
                </c:pt>
                <c:pt idx="20">
                  <c:v>0.84722222222222221</c:v>
                </c:pt>
                <c:pt idx="21">
                  <c:v>0.85069444444444453</c:v>
                </c:pt>
                <c:pt idx="22">
                  <c:v>0.85416666666666663</c:v>
                </c:pt>
                <c:pt idx="23">
                  <c:v>0.85763888888888884</c:v>
                </c:pt>
                <c:pt idx="24">
                  <c:v>0.86111111111111116</c:v>
                </c:pt>
                <c:pt idx="25">
                  <c:v>0.86458333333333337</c:v>
                </c:pt>
                <c:pt idx="26">
                  <c:v>0.86805555555555547</c:v>
                </c:pt>
                <c:pt idx="27">
                  <c:v>0.87152777777777779</c:v>
                </c:pt>
                <c:pt idx="28">
                  <c:v>0.875</c:v>
                </c:pt>
                <c:pt idx="29">
                  <c:v>0.87847222222222221</c:v>
                </c:pt>
                <c:pt idx="30">
                  <c:v>0.88194444444444453</c:v>
                </c:pt>
                <c:pt idx="31">
                  <c:v>0.88541666666666663</c:v>
                </c:pt>
                <c:pt idx="32">
                  <c:v>0.88888888888888884</c:v>
                </c:pt>
                <c:pt idx="33">
                  <c:v>0.89236111111111116</c:v>
                </c:pt>
                <c:pt idx="34">
                  <c:v>0.89583333333333337</c:v>
                </c:pt>
                <c:pt idx="35">
                  <c:v>0.89930555555555547</c:v>
                </c:pt>
                <c:pt idx="36">
                  <c:v>0.90277777777777779</c:v>
                </c:pt>
                <c:pt idx="37">
                  <c:v>0.90625</c:v>
                </c:pt>
                <c:pt idx="38">
                  <c:v>0.90972222222222221</c:v>
                </c:pt>
                <c:pt idx="39">
                  <c:v>0.91319444444444453</c:v>
                </c:pt>
                <c:pt idx="40">
                  <c:v>0.91666666666666663</c:v>
                </c:pt>
                <c:pt idx="41">
                  <c:v>0.92013888888888884</c:v>
                </c:pt>
                <c:pt idx="42">
                  <c:v>0.92361111111111116</c:v>
                </c:pt>
                <c:pt idx="43">
                  <c:v>0.92708333333333337</c:v>
                </c:pt>
                <c:pt idx="44">
                  <c:v>0.93055555555555547</c:v>
                </c:pt>
                <c:pt idx="45">
                  <c:v>0.93402777777777779</c:v>
                </c:pt>
                <c:pt idx="46">
                  <c:v>0.9375</c:v>
                </c:pt>
              </c:numCache>
            </c:numRef>
          </c:cat>
          <c:val>
            <c:numRef>
              <c:f>'ut-game-thread-data'!$T$4:$T$50</c:f>
              <c:numCache>
                <c:formatCode>0.00%</c:formatCode>
                <c:ptCount val="47"/>
                <c:pt idx="0">
                  <c:v>0.41666666666666669</c:v>
                </c:pt>
                <c:pt idx="1">
                  <c:v>0.5</c:v>
                </c:pt>
                <c:pt idx="2">
                  <c:v>0.26470588235294118</c:v>
                </c:pt>
                <c:pt idx="3">
                  <c:v>0.2</c:v>
                </c:pt>
                <c:pt idx="4">
                  <c:v>0.23076923076923078</c:v>
                </c:pt>
                <c:pt idx="5">
                  <c:v>0.32467532467532467</c:v>
                </c:pt>
                <c:pt idx="6">
                  <c:v>0.32608695652173914</c:v>
                </c:pt>
                <c:pt idx="7">
                  <c:v>0.34375</c:v>
                </c:pt>
                <c:pt idx="8">
                  <c:v>0.18</c:v>
                </c:pt>
                <c:pt idx="9">
                  <c:v>0.30952380952380953</c:v>
                </c:pt>
                <c:pt idx="10">
                  <c:v>0.65853658536585369</c:v>
                </c:pt>
                <c:pt idx="11">
                  <c:v>0.66666666666666663</c:v>
                </c:pt>
                <c:pt idx="12">
                  <c:v>0.34375</c:v>
                </c:pt>
                <c:pt idx="13">
                  <c:v>0.14666666666666667</c:v>
                </c:pt>
                <c:pt idx="14">
                  <c:v>0.26315789473684209</c:v>
                </c:pt>
                <c:pt idx="15">
                  <c:v>0.32</c:v>
                </c:pt>
                <c:pt idx="16">
                  <c:v>0.28125</c:v>
                </c:pt>
                <c:pt idx="17">
                  <c:v>0.26923076923076922</c:v>
                </c:pt>
                <c:pt idx="18">
                  <c:v>0.44444444444444442</c:v>
                </c:pt>
                <c:pt idx="19">
                  <c:v>0.22666666666666666</c:v>
                </c:pt>
                <c:pt idx="20">
                  <c:v>0.34782608695652173</c:v>
                </c:pt>
                <c:pt idx="21">
                  <c:v>0.21590909090909091</c:v>
                </c:pt>
                <c:pt idx="22">
                  <c:v>0.23214285714285715</c:v>
                </c:pt>
                <c:pt idx="23">
                  <c:v>0.41666666666666669</c:v>
                </c:pt>
                <c:pt idx="24">
                  <c:v>0.22727272727272727</c:v>
                </c:pt>
                <c:pt idx="25">
                  <c:v>0.27777777777777779</c:v>
                </c:pt>
                <c:pt idx="26">
                  <c:v>0.33333333333333331</c:v>
                </c:pt>
                <c:pt idx="27">
                  <c:v>0.27868852459016391</c:v>
                </c:pt>
                <c:pt idx="28">
                  <c:v>0.33333333333333331</c:v>
                </c:pt>
                <c:pt idx="29">
                  <c:v>0.29729729729729731</c:v>
                </c:pt>
                <c:pt idx="30">
                  <c:v>0.22916666666666666</c:v>
                </c:pt>
                <c:pt idx="31">
                  <c:v>0.37142857142857144</c:v>
                </c:pt>
                <c:pt idx="32">
                  <c:v>0.42499999999999999</c:v>
                </c:pt>
                <c:pt idx="33">
                  <c:v>0.2857142857142857</c:v>
                </c:pt>
                <c:pt idx="34">
                  <c:v>0.39130434782608697</c:v>
                </c:pt>
                <c:pt idx="35">
                  <c:v>0.2608695652173913</c:v>
                </c:pt>
                <c:pt idx="36">
                  <c:v>0.4</c:v>
                </c:pt>
                <c:pt idx="37">
                  <c:v>0.27272727272727271</c:v>
                </c:pt>
                <c:pt idx="38">
                  <c:v>0.27500000000000002</c:v>
                </c:pt>
                <c:pt idx="39">
                  <c:v>0.31034482758620691</c:v>
                </c:pt>
                <c:pt idx="40">
                  <c:v>0.3</c:v>
                </c:pt>
                <c:pt idx="41">
                  <c:v>0.23529411764705882</c:v>
                </c:pt>
                <c:pt idx="42">
                  <c:v>0.4</c:v>
                </c:pt>
                <c:pt idx="43">
                  <c:v>0.28205128205128205</c:v>
                </c:pt>
                <c:pt idx="44">
                  <c:v>0.1891891891891892</c:v>
                </c:pt>
                <c:pt idx="45">
                  <c:v>0.25</c:v>
                </c:pt>
                <c:pt idx="46">
                  <c:v>0.41666666666666669</c:v>
                </c:pt>
              </c:numCache>
            </c:numRef>
          </c:val>
          <c:smooth val="0"/>
          <c:extLst>
            <c:ext xmlns:c16="http://schemas.microsoft.com/office/drawing/2014/chart" uri="{C3380CC4-5D6E-409C-BE32-E72D297353CC}">
              <c16:uniqueId val="{00000002-A153-4F00-A4E6-437990F02658}"/>
            </c:ext>
          </c:extLst>
        </c:ser>
        <c:ser>
          <c:idx val="0"/>
          <c:order val="1"/>
          <c:tx>
            <c:strRef>
              <c:f>'ut-game-thread-data'!$U$3</c:f>
              <c:strCache>
                <c:ptCount val="1"/>
                <c:pt idx="0">
                  <c:v>50% Line</c:v>
                </c:pt>
              </c:strCache>
            </c:strRef>
          </c:tx>
          <c:spPr>
            <a:ln w="28575" cap="rnd">
              <a:solidFill>
                <a:srgbClr val="FF0000"/>
              </a:solidFill>
              <a:round/>
            </a:ln>
            <a:effectLst/>
          </c:spPr>
          <c:marker>
            <c:symbol val="none"/>
          </c:marker>
          <c:val>
            <c:numRef>
              <c:f>'ut-game-thread-data'!$U$4:$U$50</c:f>
              <c:numCache>
                <c:formatCode>0.00%</c:formatCode>
                <c:ptCount val="47"/>
                <c:pt idx="0">
                  <c:v>0.5</c:v>
                </c:pt>
                <c:pt idx="1">
                  <c:v>0.5</c:v>
                </c:pt>
                <c:pt idx="2">
                  <c:v>0.5</c:v>
                </c:pt>
                <c:pt idx="3">
                  <c:v>0.5</c:v>
                </c:pt>
                <c:pt idx="4">
                  <c:v>0.5</c:v>
                </c:pt>
                <c:pt idx="5">
                  <c:v>0.5</c:v>
                </c:pt>
                <c:pt idx="6">
                  <c:v>0.5</c:v>
                </c:pt>
                <c:pt idx="7">
                  <c:v>0.5</c:v>
                </c:pt>
                <c:pt idx="8">
                  <c:v>0.5</c:v>
                </c:pt>
                <c:pt idx="9">
                  <c:v>0.5</c:v>
                </c:pt>
                <c:pt idx="10">
                  <c:v>0.5</c:v>
                </c:pt>
                <c:pt idx="11">
                  <c:v>0.5</c:v>
                </c:pt>
                <c:pt idx="12">
                  <c:v>0.5</c:v>
                </c:pt>
                <c:pt idx="13">
                  <c:v>0.5</c:v>
                </c:pt>
                <c:pt idx="14">
                  <c:v>0.5</c:v>
                </c:pt>
                <c:pt idx="15">
                  <c:v>0.5</c:v>
                </c:pt>
                <c:pt idx="16">
                  <c:v>0.5</c:v>
                </c:pt>
                <c:pt idx="17">
                  <c:v>0.5</c:v>
                </c:pt>
                <c:pt idx="18">
                  <c:v>0.5</c:v>
                </c:pt>
                <c:pt idx="19">
                  <c:v>0.5</c:v>
                </c:pt>
                <c:pt idx="20">
                  <c:v>0.5</c:v>
                </c:pt>
                <c:pt idx="21">
                  <c:v>0.5</c:v>
                </c:pt>
                <c:pt idx="22">
                  <c:v>0.5</c:v>
                </c:pt>
                <c:pt idx="23">
                  <c:v>0.5</c:v>
                </c:pt>
                <c:pt idx="24">
                  <c:v>0.5</c:v>
                </c:pt>
                <c:pt idx="25">
                  <c:v>0.5</c:v>
                </c:pt>
                <c:pt idx="26">
                  <c:v>0.5</c:v>
                </c:pt>
                <c:pt idx="27">
                  <c:v>0.5</c:v>
                </c:pt>
                <c:pt idx="28">
                  <c:v>0.5</c:v>
                </c:pt>
                <c:pt idx="29">
                  <c:v>0.5</c:v>
                </c:pt>
                <c:pt idx="30">
                  <c:v>0.5</c:v>
                </c:pt>
                <c:pt idx="31">
                  <c:v>0.5</c:v>
                </c:pt>
                <c:pt idx="32">
                  <c:v>0.5</c:v>
                </c:pt>
                <c:pt idx="33">
                  <c:v>0.5</c:v>
                </c:pt>
                <c:pt idx="34">
                  <c:v>0.5</c:v>
                </c:pt>
                <c:pt idx="35">
                  <c:v>0.5</c:v>
                </c:pt>
                <c:pt idx="36">
                  <c:v>0.5</c:v>
                </c:pt>
                <c:pt idx="37">
                  <c:v>0.5</c:v>
                </c:pt>
                <c:pt idx="38">
                  <c:v>0.5</c:v>
                </c:pt>
                <c:pt idx="39">
                  <c:v>0.5</c:v>
                </c:pt>
                <c:pt idx="40">
                  <c:v>0.5</c:v>
                </c:pt>
                <c:pt idx="41">
                  <c:v>0.5</c:v>
                </c:pt>
                <c:pt idx="42">
                  <c:v>0.5</c:v>
                </c:pt>
                <c:pt idx="43">
                  <c:v>0.5</c:v>
                </c:pt>
                <c:pt idx="44">
                  <c:v>0.5</c:v>
                </c:pt>
                <c:pt idx="45">
                  <c:v>0.5</c:v>
                </c:pt>
                <c:pt idx="46">
                  <c:v>0.5</c:v>
                </c:pt>
              </c:numCache>
            </c:numRef>
          </c:val>
          <c:smooth val="0"/>
          <c:extLst>
            <c:ext xmlns:c16="http://schemas.microsoft.com/office/drawing/2014/chart" uri="{C3380CC4-5D6E-409C-BE32-E72D297353CC}">
              <c16:uniqueId val="{00000003-A153-4F00-A4E6-437990F02658}"/>
            </c:ext>
          </c:extLst>
        </c:ser>
        <c:dLbls>
          <c:showLegendKey val="0"/>
          <c:showVal val="0"/>
          <c:showCatName val="0"/>
          <c:showSerName val="0"/>
          <c:showPercent val="0"/>
          <c:showBubbleSize val="0"/>
        </c:dLbls>
        <c:marker val="1"/>
        <c:smooth val="0"/>
        <c:axId val="628808248"/>
        <c:axId val="628808968"/>
      </c:lineChart>
      <c:catAx>
        <c:axId val="628808248"/>
        <c:scaling>
          <c:orientation val="minMax"/>
        </c:scaling>
        <c:delete val="0"/>
        <c:axPos val="b"/>
        <c:numFmt formatCode="h:mm\ AM/PM"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808968"/>
        <c:crosses val="autoZero"/>
        <c:auto val="1"/>
        <c:lblAlgn val="ctr"/>
        <c:lblOffset val="100"/>
        <c:tickLblSkip val="4"/>
        <c:tickMarkSkip val="4"/>
        <c:noMultiLvlLbl val="0"/>
      </c:catAx>
      <c:valAx>
        <c:axId val="628808968"/>
        <c:scaling>
          <c:orientation val="minMax"/>
          <c:max val="1"/>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Positive</a:t>
                </a:r>
                <a:r>
                  <a:rPr lang="en-US" baseline="0"/>
                  <a:t> Posts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808248"/>
        <c:crosses val="autoZero"/>
        <c:crossBetween val="between"/>
      </c:valAx>
      <c:valAx>
        <c:axId val="263046392"/>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Posts Made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3047832"/>
        <c:crosses val="max"/>
        <c:crossBetween val="between"/>
      </c:valAx>
      <c:catAx>
        <c:axId val="263047832"/>
        <c:scaling>
          <c:orientation val="minMax"/>
        </c:scaling>
        <c:delete val="1"/>
        <c:axPos val="b"/>
        <c:majorTickMark val="out"/>
        <c:minorTickMark val="none"/>
        <c:tickLblPos val="nextTo"/>
        <c:crossAx val="263046392"/>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138642</xdr:colOff>
      <xdr:row>17</xdr:row>
      <xdr:rowOff>152401</xdr:rowOff>
    </xdr:from>
    <xdr:to>
      <xdr:col>11</xdr:col>
      <xdr:colOff>263526</xdr:colOff>
      <xdr:row>38</xdr:row>
      <xdr:rowOff>97368</xdr:rowOff>
    </xdr:to>
    <xdr:graphicFrame macro="">
      <xdr:nvGraphicFramePr>
        <xdr:cNvPr id="2" name="Chart 1">
          <a:extLst>
            <a:ext uri="{FF2B5EF4-FFF2-40B4-BE49-F238E27FC236}">
              <a16:creationId xmlns:a16="http://schemas.microsoft.com/office/drawing/2014/main" id="{9CE71B5A-8AA8-46F1-BEBE-1E125C2145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635001</xdr:colOff>
      <xdr:row>11</xdr:row>
      <xdr:rowOff>105832</xdr:rowOff>
    </xdr:from>
    <xdr:to>
      <xdr:col>24</xdr:col>
      <xdr:colOff>177801</xdr:colOff>
      <xdr:row>32</xdr:row>
      <xdr:rowOff>50799</xdr:rowOff>
    </xdr:to>
    <xdr:graphicFrame macro="">
      <xdr:nvGraphicFramePr>
        <xdr:cNvPr id="4" name="Chart 3">
          <a:extLst>
            <a:ext uri="{FF2B5EF4-FFF2-40B4-BE49-F238E27FC236}">
              <a16:creationId xmlns:a16="http://schemas.microsoft.com/office/drawing/2014/main" id="{E1DBA64F-DFC4-4519-B1A2-408A4CC547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609599</xdr:colOff>
      <xdr:row>27</xdr:row>
      <xdr:rowOff>29635</xdr:rowOff>
    </xdr:from>
    <xdr:to>
      <xdr:col>24</xdr:col>
      <xdr:colOff>158750</xdr:colOff>
      <xdr:row>47</xdr:row>
      <xdr:rowOff>156635</xdr:rowOff>
    </xdr:to>
    <xdr:graphicFrame macro="">
      <xdr:nvGraphicFramePr>
        <xdr:cNvPr id="4" name="Chart 3">
          <a:extLst>
            <a:ext uri="{FF2B5EF4-FFF2-40B4-BE49-F238E27FC236}">
              <a16:creationId xmlns:a16="http://schemas.microsoft.com/office/drawing/2014/main" id="{32AF60B5-8125-DDF4-7096-CD3DCA899B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12699</xdr:colOff>
      <xdr:row>4</xdr:row>
      <xdr:rowOff>59268</xdr:rowOff>
    </xdr:from>
    <xdr:to>
      <xdr:col>23</xdr:col>
      <xdr:colOff>622300</xdr:colOff>
      <xdr:row>25</xdr:row>
      <xdr:rowOff>4235</xdr:rowOff>
    </xdr:to>
    <xdr:graphicFrame macro="">
      <xdr:nvGraphicFramePr>
        <xdr:cNvPr id="2" name="Chart 1">
          <a:extLst>
            <a:ext uri="{FF2B5EF4-FFF2-40B4-BE49-F238E27FC236}">
              <a16:creationId xmlns:a16="http://schemas.microsoft.com/office/drawing/2014/main" id="{6BCE3C9C-8876-4208-99A9-6E15D0B731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A5A0B-BC25-410D-9622-D96E33642A91}">
  <dimension ref="A1:X2176"/>
  <sheetViews>
    <sheetView zoomScale="80" zoomScaleNormal="80" workbookViewId="0">
      <selection activeCell="S5" sqref="S5:T6"/>
    </sheetView>
  </sheetViews>
  <sheetFormatPr defaultRowHeight="14.35" x14ac:dyDescent="0.5"/>
  <cols>
    <col min="1" max="1" width="9.87890625" bestFit="1" customWidth="1"/>
  </cols>
  <sheetData>
    <row r="1" spans="1:24" x14ac:dyDescent="0.5">
      <c r="A1" t="s">
        <v>0</v>
      </c>
      <c r="B1" t="s">
        <v>1</v>
      </c>
      <c r="C1" t="s">
        <v>2</v>
      </c>
      <c r="D1" t="s">
        <v>3</v>
      </c>
      <c r="E1" t="s">
        <v>4</v>
      </c>
      <c r="F1" t="s">
        <v>5</v>
      </c>
      <c r="G1" t="s">
        <v>256</v>
      </c>
      <c r="H1" t="s">
        <v>257</v>
      </c>
      <c r="I1" t="s">
        <v>258</v>
      </c>
      <c r="L1" t="s">
        <v>259</v>
      </c>
    </row>
    <row r="2" spans="1:24" x14ac:dyDescent="0.5">
      <c r="A2" s="3">
        <v>0.60555555555555551</v>
      </c>
      <c r="B2" t="s">
        <v>1702</v>
      </c>
      <c r="C2" t="s">
        <v>3158</v>
      </c>
      <c r="D2">
        <v>1</v>
      </c>
      <c r="E2" t="s">
        <v>3158</v>
      </c>
      <c r="F2" t="s">
        <v>15</v>
      </c>
      <c r="G2" s="2"/>
      <c r="H2">
        <f>HOUR(A2)</f>
        <v>14</v>
      </c>
      <c r="I2">
        <f>MINUTE(A2)</f>
        <v>32</v>
      </c>
      <c r="K2" s="1"/>
    </row>
    <row r="3" spans="1:24" x14ac:dyDescent="0.5">
      <c r="A3" s="3">
        <v>0.60625000000000007</v>
      </c>
      <c r="B3" t="s">
        <v>106</v>
      </c>
      <c r="C3" t="s">
        <v>3159</v>
      </c>
      <c r="D3">
        <v>1</v>
      </c>
      <c r="E3" t="s">
        <v>3159</v>
      </c>
      <c r="F3" t="s">
        <v>15</v>
      </c>
      <c r="G3" s="2"/>
      <c r="H3">
        <f t="shared" ref="H3:H66" si="0">HOUR(A3)</f>
        <v>14</v>
      </c>
      <c r="I3">
        <f t="shared" ref="I3:I66" si="1">MINUTE(A3)</f>
        <v>33</v>
      </c>
      <c r="K3" s="1"/>
      <c r="L3" t="s">
        <v>5422</v>
      </c>
      <c r="M3" s="4">
        <v>5</v>
      </c>
    </row>
    <row r="4" spans="1:24" x14ac:dyDescent="0.5">
      <c r="A4" s="3">
        <v>0.60625000000000007</v>
      </c>
      <c r="B4" t="s">
        <v>988</v>
      </c>
      <c r="C4" t="s">
        <v>3160</v>
      </c>
      <c r="D4">
        <v>1</v>
      </c>
      <c r="E4" t="s">
        <v>3160</v>
      </c>
      <c r="F4" t="s">
        <v>15</v>
      </c>
      <c r="G4" s="2"/>
      <c r="H4">
        <f t="shared" si="0"/>
        <v>14</v>
      </c>
      <c r="I4">
        <f t="shared" si="1"/>
        <v>33</v>
      </c>
    </row>
    <row r="5" spans="1:24" x14ac:dyDescent="0.5">
      <c r="A5" s="3">
        <v>0.60625000000000007</v>
      </c>
      <c r="B5" t="s">
        <v>28</v>
      </c>
      <c r="C5" t="s">
        <v>3161</v>
      </c>
      <c r="D5">
        <v>1</v>
      </c>
      <c r="E5" t="s">
        <v>3162</v>
      </c>
      <c r="F5" t="s">
        <v>11</v>
      </c>
      <c r="G5" s="2"/>
      <c r="H5">
        <f t="shared" si="0"/>
        <v>14</v>
      </c>
      <c r="I5">
        <f t="shared" si="1"/>
        <v>33</v>
      </c>
      <c r="L5" t="s">
        <v>257</v>
      </c>
      <c r="M5" t="s">
        <v>258</v>
      </c>
      <c r="N5" t="s">
        <v>260</v>
      </c>
      <c r="O5" t="s">
        <v>261</v>
      </c>
      <c r="P5" t="s">
        <v>262</v>
      </c>
      <c r="Q5" t="s">
        <v>263</v>
      </c>
      <c r="R5" t="s">
        <v>264</v>
      </c>
      <c r="S5" t="s">
        <v>5423</v>
      </c>
      <c r="T5" t="s">
        <v>5425</v>
      </c>
      <c r="W5" t="s">
        <v>264</v>
      </c>
      <c r="X5" t="s">
        <v>5424</v>
      </c>
    </row>
    <row r="6" spans="1:24" x14ac:dyDescent="0.5">
      <c r="A6" s="3">
        <v>0.6069444444444444</v>
      </c>
      <c r="B6" t="s">
        <v>12</v>
      </c>
      <c r="C6" t="s">
        <v>3163</v>
      </c>
      <c r="D6">
        <v>1</v>
      </c>
      <c r="E6" t="s">
        <v>3164</v>
      </c>
      <c r="F6" t="s">
        <v>15</v>
      </c>
      <c r="G6" s="2"/>
      <c r="H6">
        <f t="shared" si="0"/>
        <v>14</v>
      </c>
      <c r="I6">
        <f t="shared" si="1"/>
        <v>34</v>
      </c>
      <c r="L6">
        <v>16</v>
      </c>
      <c r="M6">
        <v>5</v>
      </c>
      <c r="N6" s="1">
        <f>TIME(L6,M6,0)</f>
        <v>0.67013888888888884</v>
      </c>
      <c r="O6">
        <f>COUNTIFS($F:$F,LOWER(O$5),$A:$A,"&gt;="&amp;$N6,$A:$A,"&lt;"&amp;$N7)</f>
        <v>3</v>
      </c>
      <c r="P6">
        <f>-COUNTIFS($F:$F,LOWER(P$5),$A:$A,"&gt;="&amp;$N6,$A:$A,"&lt;"&amp;$N7)</f>
        <v>-12</v>
      </c>
      <c r="Q6">
        <f>COUNTIFS($F:$F,LOWER(Q$5),$A:$A,"&gt;="&amp;$N6,$A:$A,"&lt;"&amp;$N7)</f>
        <v>0</v>
      </c>
      <c r="R6">
        <f>O6+P6</f>
        <v>-9</v>
      </c>
      <c r="S6" s="2">
        <f>O6/SUM(O6,-P6,Q6)</f>
        <v>0.2</v>
      </c>
      <c r="T6" s="2">
        <v>0.5</v>
      </c>
      <c r="U6" t="s">
        <v>3156</v>
      </c>
      <c r="W6" s="2">
        <f>IF(S6&gt;=0.5, S6, 0)</f>
        <v>0</v>
      </c>
      <c r="X6" s="2">
        <f>IF(S6&lt;0.5, S6, 0)</f>
        <v>0.2</v>
      </c>
    </row>
    <row r="7" spans="1:24" x14ac:dyDescent="0.5">
      <c r="A7" s="3">
        <v>0.6069444444444444</v>
      </c>
      <c r="B7" t="s">
        <v>3165</v>
      </c>
      <c r="C7" t="s">
        <v>3166</v>
      </c>
      <c r="D7">
        <v>1</v>
      </c>
      <c r="E7" t="s">
        <v>3166</v>
      </c>
      <c r="F7" t="s">
        <v>15</v>
      </c>
      <c r="G7" s="2"/>
      <c r="H7">
        <f t="shared" si="0"/>
        <v>14</v>
      </c>
      <c r="I7">
        <f t="shared" si="1"/>
        <v>34</v>
      </c>
      <c r="L7">
        <f>IF(M7=0, L6+1, L6)</f>
        <v>16</v>
      </c>
      <c r="M7">
        <f>IF(M6+$M$3=60, 0, M6+$M$3)</f>
        <v>10</v>
      </c>
      <c r="N7" s="1">
        <f t="shared" ref="N7:N67" si="2">TIME(L7,M7,0)</f>
        <v>0.67361111111111116</v>
      </c>
      <c r="O7">
        <f>COUNTIFS($F:$F,LOWER(O$5),$A:$A,"&gt;="&amp;$N7,$A:$A,"&lt;"&amp;$N8)</f>
        <v>23</v>
      </c>
      <c r="P7">
        <f>-COUNTIFS($F:$F,LOWER(P$5),$A:$A,"&gt;="&amp;$N7,$A:$A,"&lt;"&amp;$N8)</f>
        <v>-28</v>
      </c>
      <c r="Q7">
        <f>COUNTIFS($F:$F,LOWER(Q$5),$A:$A,"&gt;="&amp;$N7,$A:$A,"&lt;"&amp;$N8)</f>
        <v>1</v>
      </c>
      <c r="R7">
        <f t="shared" ref="R7:R67" si="3">O7+P7</f>
        <v>-5</v>
      </c>
      <c r="S7" s="2">
        <f t="shared" ref="S7:S67" si="4">O7/SUM(O7,-P7,Q7)</f>
        <v>0.44230769230769229</v>
      </c>
      <c r="T7" s="2">
        <v>0.5</v>
      </c>
      <c r="V7" t="s">
        <v>5421</v>
      </c>
      <c r="W7" s="2">
        <f t="shared" ref="W7:W67" si="5">IF(S7&gt;=0.5, S7, 0)</f>
        <v>0</v>
      </c>
      <c r="X7" s="2">
        <f t="shared" ref="X7:X67" si="6">IF(S7&lt;0.5, S7, 0)</f>
        <v>0.44230769230769229</v>
      </c>
    </row>
    <row r="8" spans="1:24" x14ac:dyDescent="0.5">
      <c r="A8" s="3">
        <v>0.60833333333333328</v>
      </c>
      <c r="B8" t="s">
        <v>580</v>
      </c>
      <c r="C8" t="s">
        <v>3167</v>
      </c>
      <c r="D8">
        <v>1</v>
      </c>
      <c r="E8" t="s">
        <v>3168</v>
      </c>
      <c r="F8" t="s">
        <v>8</v>
      </c>
      <c r="G8" s="2"/>
      <c r="H8">
        <f t="shared" si="0"/>
        <v>14</v>
      </c>
      <c r="I8">
        <f t="shared" si="1"/>
        <v>36</v>
      </c>
      <c r="L8">
        <f t="shared" ref="L8:L67" si="7">IF(M8=0, L7+1, L7)</f>
        <v>16</v>
      </c>
      <c r="M8">
        <f t="shared" ref="M8:M67" si="8">IF(M7+$M$3=60, 0, M7+$M$3)</f>
        <v>15</v>
      </c>
      <c r="N8" s="1">
        <f t="shared" si="2"/>
        <v>0.67708333333333337</v>
      </c>
      <c r="O8">
        <f>COUNTIFS($F:$F,LOWER(O$5),$A:$A,"&gt;="&amp;$N8,$A:$A,"&lt;"&amp;$N9)</f>
        <v>12</v>
      </c>
      <c r="P8">
        <f>-COUNTIFS($F:$F,LOWER(P$5),$A:$A,"&gt;="&amp;$N8,$A:$A,"&lt;"&amp;$N9)</f>
        <v>-13</v>
      </c>
      <c r="Q8">
        <f>COUNTIFS($F:$F,LOWER(Q$5),$A:$A,"&gt;="&amp;$N8,$A:$A,"&lt;"&amp;$N9)</f>
        <v>1</v>
      </c>
      <c r="R8">
        <f t="shared" si="3"/>
        <v>-1</v>
      </c>
      <c r="S8" s="2">
        <f t="shared" si="4"/>
        <v>0.46153846153846156</v>
      </c>
      <c r="T8" s="2">
        <v>0.5</v>
      </c>
      <c r="W8" s="2">
        <f t="shared" si="5"/>
        <v>0</v>
      </c>
      <c r="X8" s="2">
        <f t="shared" si="6"/>
        <v>0.46153846153846156</v>
      </c>
    </row>
    <row r="9" spans="1:24" x14ac:dyDescent="0.5">
      <c r="A9" s="3">
        <v>0.60972222222222217</v>
      </c>
      <c r="B9" t="s">
        <v>12</v>
      </c>
      <c r="C9" t="s">
        <v>3169</v>
      </c>
      <c r="D9">
        <v>1</v>
      </c>
      <c r="E9" t="s">
        <v>3170</v>
      </c>
      <c r="F9" t="s">
        <v>15</v>
      </c>
      <c r="G9" s="2"/>
      <c r="H9">
        <f t="shared" si="0"/>
        <v>14</v>
      </c>
      <c r="I9">
        <f t="shared" si="1"/>
        <v>38</v>
      </c>
      <c r="L9">
        <f t="shared" si="7"/>
        <v>16</v>
      </c>
      <c r="M9">
        <f t="shared" si="8"/>
        <v>20</v>
      </c>
      <c r="N9" s="1">
        <f t="shared" si="2"/>
        <v>0.68055555555555547</v>
      </c>
      <c r="O9">
        <f>COUNTIFS($F:$F,LOWER(O$5),$A:$A,"&gt;="&amp;$N9,$A:$A,"&lt;"&amp;$N10)</f>
        <v>16</v>
      </c>
      <c r="P9">
        <f>-COUNTIFS($F:$F,LOWER(P$5),$A:$A,"&gt;="&amp;$N9,$A:$A,"&lt;"&amp;$N10)</f>
        <v>-45</v>
      </c>
      <c r="Q9">
        <f>COUNTIFS($F:$F,LOWER(Q$5),$A:$A,"&gt;="&amp;$N9,$A:$A,"&lt;"&amp;$N10)</f>
        <v>1</v>
      </c>
      <c r="R9">
        <f t="shared" si="3"/>
        <v>-29</v>
      </c>
      <c r="S9" s="2">
        <f t="shared" si="4"/>
        <v>0.25806451612903225</v>
      </c>
      <c r="T9" s="2">
        <v>0.5</v>
      </c>
      <c r="W9" s="2">
        <f t="shared" si="5"/>
        <v>0</v>
      </c>
      <c r="X9" s="2">
        <f t="shared" si="6"/>
        <v>0.25806451612903225</v>
      </c>
    </row>
    <row r="10" spans="1:24" x14ac:dyDescent="0.5">
      <c r="A10" s="3">
        <v>0.6118055555555556</v>
      </c>
      <c r="B10" t="s">
        <v>3171</v>
      </c>
      <c r="C10" t="s">
        <v>3172</v>
      </c>
      <c r="D10">
        <v>1</v>
      </c>
      <c r="E10" t="s">
        <v>3172</v>
      </c>
      <c r="F10" t="s">
        <v>15</v>
      </c>
      <c r="G10" s="2"/>
      <c r="H10">
        <f t="shared" si="0"/>
        <v>14</v>
      </c>
      <c r="I10">
        <f t="shared" si="1"/>
        <v>41</v>
      </c>
      <c r="L10">
        <f t="shared" si="7"/>
        <v>16</v>
      </c>
      <c r="M10">
        <f t="shared" si="8"/>
        <v>25</v>
      </c>
      <c r="N10" s="1">
        <f t="shared" si="2"/>
        <v>0.68402777777777779</v>
      </c>
      <c r="O10">
        <f>COUNTIFS($F:$F,LOWER(O$5),$A:$A,"&gt;="&amp;$N10,$A:$A,"&lt;"&amp;$N11)</f>
        <v>12</v>
      </c>
      <c r="P10">
        <f>-COUNTIFS($F:$F,LOWER(P$5),$A:$A,"&gt;="&amp;$N10,$A:$A,"&lt;"&amp;$N11)</f>
        <v>-11</v>
      </c>
      <c r="Q10">
        <f>COUNTIFS($F:$F,LOWER(Q$5),$A:$A,"&gt;="&amp;$N10,$A:$A,"&lt;"&amp;$N11)</f>
        <v>1</v>
      </c>
      <c r="R10">
        <f t="shared" si="3"/>
        <v>1</v>
      </c>
      <c r="S10" s="2">
        <f t="shared" si="4"/>
        <v>0.5</v>
      </c>
      <c r="T10" s="2">
        <v>0.5</v>
      </c>
      <c r="W10" s="2">
        <f t="shared" si="5"/>
        <v>0.5</v>
      </c>
      <c r="X10" s="2">
        <f t="shared" si="6"/>
        <v>0</v>
      </c>
    </row>
    <row r="11" spans="1:24" x14ac:dyDescent="0.5">
      <c r="A11" s="3">
        <v>0.61249999999999993</v>
      </c>
      <c r="B11" t="s">
        <v>28</v>
      </c>
      <c r="C11" t="s">
        <v>3173</v>
      </c>
      <c r="D11">
        <v>1</v>
      </c>
      <c r="E11" t="s">
        <v>3174</v>
      </c>
      <c r="F11" t="s">
        <v>15</v>
      </c>
      <c r="G11" s="2"/>
      <c r="H11">
        <f t="shared" si="0"/>
        <v>14</v>
      </c>
      <c r="I11">
        <f t="shared" si="1"/>
        <v>42</v>
      </c>
      <c r="L11">
        <f t="shared" si="7"/>
        <v>16</v>
      </c>
      <c r="M11">
        <f t="shared" si="8"/>
        <v>30</v>
      </c>
      <c r="N11" s="1">
        <f>TIME(L11,M11,0)</f>
        <v>0.6875</v>
      </c>
      <c r="O11">
        <f>COUNTIFS($F:$F,LOWER(O$5),$A:$A,"&gt;="&amp;$N11,$A:$A,"&lt;"&amp;$N12)</f>
        <v>20</v>
      </c>
      <c r="P11">
        <f>-COUNTIFS($F:$F,LOWER(P$5),$A:$A,"&gt;="&amp;$N11,$A:$A,"&lt;"&amp;$N12)</f>
        <v>-68</v>
      </c>
      <c r="Q11">
        <f>COUNTIFS($F:$F,LOWER(Q$5),$A:$A,"&gt;="&amp;$N11,$A:$A,"&lt;"&amp;$N12)</f>
        <v>0</v>
      </c>
      <c r="R11">
        <f t="shared" si="3"/>
        <v>-48</v>
      </c>
      <c r="S11" s="2">
        <f t="shared" si="4"/>
        <v>0.22727272727272727</v>
      </c>
      <c r="T11" s="2">
        <v>0.5</v>
      </c>
      <c r="W11" s="2">
        <f t="shared" si="5"/>
        <v>0</v>
      </c>
      <c r="X11" s="2">
        <f t="shared" si="6"/>
        <v>0.22727272727272727</v>
      </c>
    </row>
    <row r="12" spans="1:24" x14ac:dyDescent="0.5">
      <c r="A12" s="3">
        <v>0.61319444444444449</v>
      </c>
      <c r="B12" t="s">
        <v>184</v>
      </c>
      <c r="C12" t="s">
        <v>185</v>
      </c>
      <c r="D12">
        <v>1</v>
      </c>
      <c r="E12" t="s">
        <v>185</v>
      </c>
      <c r="F12" t="s">
        <v>15</v>
      </c>
      <c r="G12" s="2"/>
      <c r="H12">
        <f t="shared" si="0"/>
        <v>14</v>
      </c>
      <c r="I12">
        <f t="shared" si="1"/>
        <v>43</v>
      </c>
      <c r="L12">
        <f t="shared" si="7"/>
        <v>16</v>
      </c>
      <c r="M12">
        <f t="shared" si="8"/>
        <v>35</v>
      </c>
      <c r="N12" s="1">
        <f t="shared" si="2"/>
        <v>0.69097222222222221</v>
      </c>
      <c r="O12">
        <f>COUNTIFS($F:$F,LOWER(O$5),$A:$A,"&gt;="&amp;$N12,$A:$A,"&lt;"&amp;$N13)</f>
        <v>9</v>
      </c>
      <c r="P12">
        <f>-COUNTIFS($F:$F,LOWER(P$5),$A:$A,"&gt;="&amp;$N12,$A:$A,"&lt;"&amp;$N13)</f>
        <v>-30</v>
      </c>
      <c r="Q12">
        <f>COUNTIFS($F:$F,LOWER(Q$5),$A:$A,"&gt;="&amp;$N12,$A:$A,"&lt;"&amp;$N13)</f>
        <v>0</v>
      </c>
      <c r="R12">
        <f t="shared" si="3"/>
        <v>-21</v>
      </c>
      <c r="S12" s="2">
        <f t="shared" si="4"/>
        <v>0.23076923076923078</v>
      </c>
      <c r="T12" s="2">
        <v>0.5</v>
      </c>
      <c r="W12" s="2">
        <f t="shared" si="5"/>
        <v>0</v>
      </c>
      <c r="X12" s="2">
        <f t="shared" si="6"/>
        <v>0.23076923076923078</v>
      </c>
    </row>
    <row r="13" spans="1:24" x14ac:dyDescent="0.5">
      <c r="A13" s="3">
        <v>0.61944444444444446</v>
      </c>
      <c r="B13" t="s">
        <v>3175</v>
      </c>
      <c r="C13" t="s">
        <v>3176</v>
      </c>
      <c r="D13">
        <v>1</v>
      </c>
      <c r="E13" t="s">
        <v>3177</v>
      </c>
      <c r="F13" t="s">
        <v>15</v>
      </c>
      <c r="G13" s="2"/>
      <c r="H13">
        <f t="shared" si="0"/>
        <v>14</v>
      </c>
      <c r="I13">
        <f t="shared" si="1"/>
        <v>52</v>
      </c>
      <c r="L13">
        <f t="shared" si="7"/>
        <v>16</v>
      </c>
      <c r="M13">
        <f t="shared" si="8"/>
        <v>40</v>
      </c>
      <c r="N13" s="1">
        <f t="shared" si="2"/>
        <v>0.69444444444444453</v>
      </c>
      <c r="O13">
        <f>COUNTIFS($F:$F,LOWER(O$5),$A:$A,"&gt;="&amp;$N13,$A:$A,"&lt;"&amp;$N14)</f>
        <v>17</v>
      </c>
      <c r="P13">
        <f>-COUNTIFS($F:$F,LOWER(P$5),$A:$A,"&gt;="&amp;$N13,$A:$A,"&lt;"&amp;$N14)</f>
        <v>-54</v>
      </c>
      <c r="Q13">
        <f>COUNTIFS($F:$F,LOWER(Q$5),$A:$A,"&gt;="&amp;$N13,$A:$A,"&lt;"&amp;$N14)</f>
        <v>2</v>
      </c>
      <c r="R13">
        <f t="shared" si="3"/>
        <v>-37</v>
      </c>
      <c r="S13" s="2">
        <f t="shared" si="4"/>
        <v>0.23287671232876711</v>
      </c>
      <c r="T13" s="2">
        <v>0.5</v>
      </c>
      <c r="W13" s="2">
        <f t="shared" si="5"/>
        <v>0</v>
      </c>
      <c r="X13" s="2">
        <f t="shared" si="6"/>
        <v>0.23287671232876711</v>
      </c>
    </row>
    <row r="14" spans="1:24" x14ac:dyDescent="0.5">
      <c r="A14" s="3">
        <v>0.62916666666666665</v>
      </c>
      <c r="B14" t="s">
        <v>12</v>
      </c>
      <c r="C14" t="s">
        <v>3178</v>
      </c>
      <c r="D14">
        <v>1</v>
      </c>
      <c r="E14" t="s">
        <v>3178</v>
      </c>
      <c r="F14" t="s">
        <v>15</v>
      </c>
      <c r="G14" s="2"/>
      <c r="H14">
        <f t="shared" si="0"/>
        <v>15</v>
      </c>
      <c r="I14">
        <f t="shared" si="1"/>
        <v>6</v>
      </c>
      <c r="L14">
        <f t="shared" si="7"/>
        <v>16</v>
      </c>
      <c r="M14">
        <f t="shared" si="8"/>
        <v>45</v>
      </c>
      <c r="N14" s="1">
        <f t="shared" si="2"/>
        <v>0.69791666666666663</v>
      </c>
      <c r="O14">
        <f>COUNTIFS($F:$F,LOWER(O$5),$A:$A,"&gt;="&amp;$N14,$A:$A,"&lt;"&amp;$N15)</f>
        <v>15</v>
      </c>
      <c r="P14">
        <f>-COUNTIFS($F:$F,LOWER(P$5),$A:$A,"&gt;="&amp;$N14,$A:$A,"&lt;"&amp;$N15)</f>
        <v>-39</v>
      </c>
      <c r="Q14">
        <f>COUNTIFS($F:$F,LOWER(Q$5),$A:$A,"&gt;="&amp;$N14,$A:$A,"&lt;"&amp;$N15)</f>
        <v>1</v>
      </c>
      <c r="R14">
        <f t="shared" si="3"/>
        <v>-24</v>
      </c>
      <c r="S14" s="2">
        <f t="shared" si="4"/>
        <v>0.27272727272727271</v>
      </c>
      <c r="T14" s="2">
        <v>0.5</v>
      </c>
      <c r="W14" s="2">
        <f t="shared" si="5"/>
        <v>0</v>
      </c>
      <c r="X14" s="2">
        <f t="shared" si="6"/>
        <v>0.27272727272727271</v>
      </c>
    </row>
    <row r="15" spans="1:24" x14ac:dyDescent="0.5">
      <c r="A15" s="3">
        <v>0.62916666666666665</v>
      </c>
      <c r="B15" t="s">
        <v>65</v>
      </c>
      <c r="C15" t="s">
        <v>3179</v>
      </c>
      <c r="D15">
        <v>1</v>
      </c>
      <c r="E15" t="s">
        <v>3180</v>
      </c>
      <c r="F15" t="s">
        <v>15</v>
      </c>
      <c r="G15" s="2"/>
      <c r="H15">
        <f t="shared" si="0"/>
        <v>15</v>
      </c>
      <c r="I15">
        <f t="shared" si="1"/>
        <v>6</v>
      </c>
      <c r="L15">
        <f t="shared" si="7"/>
        <v>16</v>
      </c>
      <c r="M15">
        <f t="shared" si="8"/>
        <v>50</v>
      </c>
      <c r="N15" s="1">
        <f t="shared" si="2"/>
        <v>0.70138888888888884</v>
      </c>
      <c r="O15">
        <f>COUNTIFS($F:$F,LOWER(O$5),$A:$A,"&gt;="&amp;$N15,$A:$A,"&lt;"&amp;$N16)</f>
        <v>21</v>
      </c>
      <c r="P15">
        <f>-COUNTIFS($F:$F,LOWER(P$5),$A:$A,"&gt;="&amp;$N15,$A:$A,"&lt;"&amp;$N16)</f>
        <v>-12</v>
      </c>
      <c r="Q15">
        <f>COUNTIFS($F:$F,LOWER(Q$5),$A:$A,"&gt;="&amp;$N15,$A:$A,"&lt;"&amp;$N16)</f>
        <v>0</v>
      </c>
      <c r="R15">
        <f t="shared" si="3"/>
        <v>9</v>
      </c>
      <c r="S15" s="2">
        <f t="shared" si="4"/>
        <v>0.63636363636363635</v>
      </c>
      <c r="T15" s="2">
        <v>0.5</v>
      </c>
      <c r="W15" s="2">
        <f t="shared" si="5"/>
        <v>0.63636363636363635</v>
      </c>
      <c r="X15" s="2">
        <f t="shared" si="6"/>
        <v>0</v>
      </c>
    </row>
    <row r="16" spans="1:24" x14ac:dyDescent="0.5">
      <c r="A16" s="3">
        <v>0.62986111111111109</v>
      </c>
      <c r="B16" t="s">
        <v>28</v>
      </c>
      <c r="C16" t="s">
        <v>3181</v>
      </c>
      <c r="D16">
        <v>1</v>
      </c>
      <c r="E16" t="s">
        <v>3182</v>
      </c>
      <c r="F16" t="s">
        <v>15</v>
      </c>
      <c r="G16" s="2"/>
      <c r="H16">
        <f t="shared" si="0"/>
        <v>15</v>
      </c>
      <c r="I16">
        <f t="shared" si="1"/>
        <v>7</v>
      </c>
      <c r="L16">
        <f t="shared" si="7"/>
        <v>16</v>
      </c>
      <c r="M16">
        <f t="shared" si="8"/>
        <v>55</v>
      </c>
      <c r="N16" s="1">
        <f t="shared" si="2"/>
        <v>0.70486111111111116</v>
      </c>
      <c r="O16">
        <f>COUNTIFS($F:$F,LOWER(O$5),$A:$A,"&gt;="&amp;$N16,$A:$A,"&lt;"&amp;$N17)</f>
        <v>18</v>
      </c>
      <c r="P16">
        <f>-COUNTIFS($F:$F,LOWER(P$5),$A:$A,"&gt;="&amp;$N16,$A:$A,"&lt;"&amp;$N17)</f>
        <v>-12</v>
      </c>
      <c r="Q16">
        <f>COUNTIFS($F:$F,LOWER(Q$5),$A:$A,"&gt;="&amp;$N16,$A:$A,"&lt;"&amp;$N17)</f>
        <v>0</v>
      </c>
      <c r="R16">
        <f t="shared" si="3"/>
        <v>6</v>
      </c>
      <c r="S16" s="2">
        <f t="shared" si="4"/>
        <v>0.6</v>
      </c>
      <c r="T16" s="2">
        <v>0.5</v>
      </c>
      <c r="W16" s="2">
        <f t="shared" si="5"/>
        <v>0.6</v>
      </c>
      <c r="X16" s="2">
        <f t="shared" si="6"/>
        <v>0</v>
      </c>
    </row>
    <row r="17" spans="1:24" x14ac:dyDescent="0.5">
      <c r="A17" s="3">
        <v>0.62986111111111109</v>
      </c>
      <c r="B17" t="s">
        <v>3183</v>
      </c>
      <c r="C17" t="s">
        <v>3184</v>
      </c>
      <c r="D17">
        <v>1</v>
      </c>
      <c r="E17" t="s">
        <v>3185</v>
      </c>
      <c r="F17" t="s">
        <v>15</v>
      </c>
      <c r="G17" s="2"/>
      <c r="H17">
        <f t="shared" si="0"/>
        <v>15</v>
      </c>
      <c r="I17">
        <f t="shared" si="1"/>
        <v>7</v>
      </c>
      <c r="L17">
        <f t="shared" si="7"/>
        <v>17</v>
      </c>
      <c r="M17">
        <f t="shared" si="8"/>
        <v>0</v>
      </c>
      <c r="N17" s="1">
        <f t="shared" si="2"/>
        <v>0.70833333333333337</v>
      </c>
      <c r="O17">
        <f>COUNTIFS($F:$F,LOWER(O$5),$A:$A,"&gt;="&amp;$N17,$A:$A,"&lt;"&amp;$N18)</f>
        <v>6</v>
      </c>
      <c r="P17">
        <f>-COUNTIFS($F:$F,LOWER(P$5),$A:$A,"&gt;="&amp;$N17,$A:$A,"&lt;"&amp;$N18)</f>
        <v>-11</v>
      </c>
      <c r="Q17">
        <f>COUNTIFS($F:$F,LOWER(Q$5),$A:$A,"&gt;="&amp;$N17,$A:$A,"&lt;"&amp;$N18)</f>
        <v>1</v>
      </c>
      <c r="R17">
        <f t="shared" si="3"/>
        <v>-5</v>
      </c>
      <c r="S17" s="2">
        <f t="shared" si="4"/>
        <v>0.33333333333333331</v>
      </c>
      <c r="T17" s="2">
        <v>0.5</v>
      </c>
      <c r="W17" s="2">
        <f t="shared" si="5"/>
        <v>0</v>
      </c>
      <c r="X17" s="2">
        <f t="shared" si="6"/>
        <v>0.33333333333333331</v>
      </c>
    </row>
    <row r="18" spans="1:24" x14ac:dyDescent="0.5">
      <c r="A18" s="3">
        <v>0.63124999999999998</v>
      </c>
      <c r="B18" t="s">
        <v>49</v>
      </c>
      <c r="C18" t="s">
        <v>3186</v>
      </c>
      <c r="D18">
        <v>1</v>
      </c>
      <c r="E18" t="s">
        <v>3186</v>
      </c>
      <c r="F18" t="s">
        <v>18</v>
      </c>
      <c r="G18" s="2"/>
      <c r="H18">
        <f t="shared" si="0"/>
        <v>15</v>
      </c>
      <c r="I18">
        <f t="shared" si="1"/>
        <v>9</v>
      </c>
      <c r="L18">
        <f t="shared" si="7"/>
        <v>17</v>
      </c>
      <c r="M18">
        <f t="shared" si="8"/>
        <v>5</v>
      </c>
      <c r="N18" s="1">
        <f t="shared" si="2"/>
        <v>0.71180555555555547</v>
      </c>
      <c r="O18">
        <f>COUNTIFS($F:$F,LOWER(O$5),$A:$A,"&gt;="&amp;$N18,$A:$A,"&lt;"&amp;$N19)</f>
        <v>12</v>
      </c>
      <c r="P18">
        <f>-COUNTIFS($F:$F,LOWER(P$5),$A:$A,"&gt;="&amp;$N18,$A:$A,"&lt;"&amp;$N19)</f>
        <v>-19</v>
      </c>
      <c r="Q18">
        <f>COUNTIFS($F:$F,LOWER(Q$5),$A:$A,"&gt;="&amp;$N18,$A:$A,"&lt;"&amp;$N19)</f>
        <v>1</v>
      </c>
      <c r="R18">
        <f t="shared" si="3"/>
        <v>-7</v>
      </c>
      <c r="S18" s="2">
        <f t="shared" si="4"/>
        <v>0.375</v>
      </c>
      <c r="T18" s="2">
        <v>0.5</v>
      </c>
      <c r="W18" s="2">
        <f t="shared" si="5"/>
        <v>0</v>
      </c>
      <c r="X18" s="2">
        <f t="shared" si="6"/>
        <v>0.375</v>
      </c>
    </row>
    <row r="19" spans="1:24" x14ac:dyDescent="0.5">
      <c r="A19" s="3">
        <v>0.63124999999999998</v>
      </c>
      <c r="B19" t="s">
        <v>12</v>
      </c>
      <c r="C19" t="s">
        <v>3187</v>
      </c>
      <c r="D19">
        <v>1</v>
      </c>
      <c r="E19" t="s">
        <v>3187</v>
      </c>
      <c r="F19" t="s">
        <v>18</v>
      </c>
      <c r="G19" s="2"/>
      <c r="H19">
        <f t="shared" si="0"/>
        <v>15</v>
      </c>
      <c r="I19">
        <f t="shared" si="1"/>
        <v>9</v>
      </c>
      <c r="L19">
        <f t="shared" si="7"/>
        <v>17</v>
      </c>
      <c r="M19">
        <f t="shared" si="8"/>
        <v>10</v>
      </c>
      <c r="N19" s="1">
        <f t="shared" si="2"/>
        <v>0.71527777777777779</v>
      </c>
      <c r="O19">
        <f>COUNTIFS($F:$F,LOWER(O$5),$A:$A,"&gt;="&amp;$N19,$A:$A,"&lt;"&amp;$N20)</f>
        <v>12</v>
      </c>
      <c r="P19">
        <f>-COUNTIFS($F:$F,LOWER(P$5),$A:$A,"&gt;="&amp;$N19,$A:$A,"&lt;"&amp;$N20)</f>
        <v>-29</v>
      </c>
      <c r="Q19">
        <f>COUNTIFS($F:$F,LOWER(Q$5),$A:$A,"&gt;="&amp;$N19,$A:$A,"&lt;"&amp;$N20)</f>
        <v>4</v>
      </c>
      <c r="R19">
        <f t="shared" si="3"/>
        <v>-17</v>
      </c>
      <c r="S19" s="2">
        <f t="shared" si="4"/>
        <v>0.26666666666666666</v>
      </c>
      <c r="T19" s="2">
        <v>0.5</v>
      </c>
      <c r="W19" s="2">
        <f t="shared" si="5"/>
        <v>0</v>
      </c>
      <c r="X19" s="2">
        <f t="shared" si="6"/>
        <v>0.26666666666666666</v>
      </c>
    </row>
    <row r="20" spans="1:24" x14ac:dyDescent="0.5">
      <c r="A20" s="3">
        <v>0.63194444444444442</v>
      </c>
      <c r="B20" t="s">
        <v>23</v>
      </c>
      <c r="C20" t="s">
        <v>3188</v>
      </c>
      <c r="D20">
        <v>1</v>
      </c>
      <c r="E20" t="s">
        <v>3188</v>
      </c>
      <c r="F20" t="s">
        <v>15</v>
      </c>
      <c r="G20" s="2"/>
      <c r="H20">
        <f t="shared" si="0"/>
        <v>15</v>
      </c>
      <c r="I20">
        <f t="shared" si="1"/>
        <v>10</v>
      </c>
      <c r="L20">
        <f t="shared" si="7"/>
        <v>17</v>
      </c>
      <c r="M20">
        <f t="shared" si="8"/>
        <v>15</v>
      </c>
      <c r="N20" s="1">
        <f t="shared" si="2"/>
        <v>0.71875</v>
      </c>
      <c r="O20">
        <f>COUNTIFS($F:$F,LOWER(O$5),$A:$A,"&gt;="&amp;$N20,$A:$A,"&lt;"&amp;$N21)</f>
        <v>34</v>
      </c>
      <c r="P20">
        <f>-COUNTIFS($F:$F,LOWER(P$5),$A:$A,"&gt;="&amp;$N20,$A:$A,"&lt;"&amp;$N21)</f>
        <v>-14</v>
      </c>
      <c r="Q20">
        <f>COUNTIFS($F:$F,LOWER(Q$5),$A:$A,"&gt;="&amp;$N20,$A:$A,"&lt;"&amp;$N21)</f>
        <v>0</v>
      </c>
      <c r="R20">
        <f t="shared" si="3"/>
        <v>20</v>
      </c>
      <c r="S20" s="2">
        <f t="shared" si="4"/>
        <v>0.70833333333333337</v>
      </c>
      <c r="T20" s="2">
        <v>0.5</v>
      </c>
      <c r="W20" s="2">
        <f t="shared" si="5"/>
        <v>0.70833333333333337</v>
      </c>
      <c r="X20" s="2">
        <f t="shared" si="6"/>
        <v>0</v>
      </c>
    </row>
    <row r="21" spans="1:24" x14ac:dyDescent="0.5">
      <c r="A21" s="3">
        <v>0.63194444444444442</v>
      </c>
      <c r="B21" t="s">
        <v>12</v>
      </c>
      <c r="C21" t="s">
        <v>3189</v>
      </c>
      <c r="D21">
        <v>1</v>
      </c>
      <c r="E21" t="s">
        <v>3189</v>
      </c>
      <c r="F21" t="s">
        <v>15</v>
      </c>
      <c r="G21" s="2"/>
      <c r="H21">
        <f t="shared" si="0"/>
        <v>15</v>
      </c>
      <c r="I21">
        <f t="shared" si="1"/>
        <v>10</v>
      </c>
      <c r="L21">
        <f t="shared" si="7"/>
        <v>17</v>
      </c>
      <c r="M21">
        <f t="shared" si="8"/>
        <v>20</v>
      </c>
      <c r="N21" s="1">
        <f t="shared" si="2"/>
        <v>0.72222222222222221</v>
      </c>
      <c r="O21">
        <f>COUNTIFS($F:$F,LOWER(O$5),$A:$A,"&gt;="&amp;$N21,$A:$A,"&lt;"&amp;$N22)</f>
        <v>22</v>
      </c>
      <c r="P21">
        <f>-COUNTIFS($F:$F,LOWER(P$5),$A:$A,"&gt;="&amp;$N21,$A:$A,"&lt;"&amp;$N22)</f>
        <v>-14</v>
      </c>
      <c r="Q21">
        <f>COUNTIFS($F:$F,LOWER(Q$5),$A:$A,"&gt;="&amp;$N21,$A:$A,"&lt;"&amp;$N22)</f>
        <v>1</v>
      </c>
      <c r="R21">
        <f t="shared" si="3"/>
        <v>8</v>
      </c>
      <c r="S21" s="2">
        <f t="shared" si="4"/>
        <v>0.59459459459459463</v>
      </c>
      <c r="T21" s="2">
        <v>0.5</v>
      </c>
      <c r="W21" s="2">
        <f t="shared" si="5"/>
        <v>0.59459459459459463</v>
      </c>
      <c r="X21" s="2">
        <f t="shared" si="6"/>
        <v>0</v>
      </c>
    </row>
    <row r="22" spans="1:24" x14ac:dyDescent="0.5">
      <c r="A22" s="3">
        <v>0.63680555555555551</v>
      </c>
      <c r="B22" t="s">
        <v>67</v>
      </c>
      <c r="C22" t="s">
        <v>3190</v>
      </c>
      <c r="D22">
        <v>1</v>
      </c>
      <c r="E22" t="s">
        <v>3191</v>
      </c>
      <c r="F22" t="s">
        <v>15</v>
      </c>
      <c r="G22" s="2"/>
      <c r="H22">
        <f t="shared" si="0"/>
        <v>15</v>
      </c>
      <c r="I22">
        <f t="shared" si="1"/>
        <v>17</v>
      </c>
      <c r="L22">
        <f t="shared" si="7"/>
        <v>17</v>
      </c>
      <c r="M22">
        <f t="shared" si="8"/>
        <v>25</v>
      </c>
      <c r="N22" s="1">
        <f t="shared" si="2"/>
        <v>0.72569444444444453</v>
      </c>
      <c r="O22">
        <f>COUNTIFS($F:$F,LOWER(O$5),$A:$A,"&gt;="&amp;$N22,$A:$A,"&lt;"&amp;$N23)</f>
        <v>14</v>
      </c>
      <c r="P22">
        <f>-COUNTIFS($F:$F,LOWER(P$5),$A:$A,"&gt;="&amp;$N22,$A:$A,"&lt;"&amp;$N23)</f>
        <v>-19</v>
      </c>
      <c r="Q22">
        <f>COUNTIFS($F:$F,LOWER(Q$5),$A:$A,"&gt;="&amp;$N22,$A:$A,"&lt;"&amp;$N23)</f>
        <v>0</v>
      </c>
      <c r="R22">
        <f t="shared" si="3"/>
        <v>-5</v>
      </c>
      <c r="S22" s="2">
        <f t="shared" si="4"/>
        <v>0.42424242424242425</v>
      </c>
      <c r="T22" s="2">
        <v>0.5</v>
      </c>
      <c r="W22" s="2">
        <f t="shared" si="5"/>
        <v>0</v>
      </c>
      <c r="X22" s="2">
        <f t="shared" si="6"/>
        <v>0.42424242424242425</v>
      </c>
    </row>
    <row r="23" spans="1:24" x14ac:dyDescent="0.5">
      <c r="A23" s="3">
        <v>0.63680555555555551</v>
      </c>
      <c r="B23" t="s">
        <v>12</v>
      </c>
      <c r="C23" t="s">
        <v>3192</v>
      </c>
      <c r="D23">
        <v>1</v>
      </c>
      <c r="E23" t="s">
        <v>3192</v>
      </c>
      <c r="F23" t="s">
        <v>15</v>
      </c>
      <c r="G23" s="2"/>
      <c r="H23">
        <f t="shared" si="0"/>
        <v>15</v>
      </c>
      <c r="I23">
        <f t="shared" si="1"/>
        <v>17</v>
      </c>
      <c r="L23">
        <f t="shared" si="7"/>
        <v>17</v>
      </c>
      <c r="M23">
        <f t="shared" si="8"/>
        <v>30</v>
      </c>
      <c r="N23" s="1">
        <f t="shared" si="2"/>
        <v>0.72916666666666663</v>
      </c>
      <c r="O23">
        <f>COUNTIFS($F:$F,LOWER(O$5),$A:$A,"&gt;="&amp;$N23,$A:$A,"&lt;"&amp;$N24)</f>
        <v>8</v>
      </c>
      <c r="P23">
        <f>-COUNTIFS($F:$F,LOWER(P$5),$A:$A,"&gt;="&amp;$N23,$A:$A,"&lt;"&amp;$N24)</f>
        <v>-26</v>
      </c>
      <c r="Q23">
        <f>COUNTIFS($F:$F,LOWER(Q$5),$A:$A,"&gt;="&amp;$N23,$A:$A,"&lt;"&amp;$N24)</f>
        <v>0</v>
      </c>
      <c r="R23">
        <f t="shared" si="3"/>
        <v>-18</v>
      </c>
      <c r="S23" s="2">
        <f t="shared" si="4"/>
        <v>0.23529411764705882</v>
      </c>
      <c r="T23" s="2">
        <v>0.5</v>
      </c>
      <c r="W23" s="2">
        <f t="shared" si="5"/>
        <v>0</v>
      </c>
      <c r="X23" s="2">
        <f t="shared" si="6"/>
        <v>0.23529411764705882</v>
      </c>
    </row>
    <row r="24" spans="1:24" x14ac:dyDescent="0.5">
      <c r="A24" s="3">
        <v>0.63888888888888895</v>
      </c>
      <c r="B24" t="s">
        <v>12</v>
      </c>
      <c r="C24" t="s">
        <v>3193</v>
      </c>
      <c r="D24">
        <v>1</v>
      </c>
      <c r="E24" t="s">
        <v>3193</v>
      </c>
      <c r="F24" t="s">
        <v>8</v>
      </c>
      <c r="G24" s="2"/>
      <c r="H24">
        <f t="shared" si="0"/>
        <v>15</v>
      </c>
      <c r="I24">
        <f t="shared" si="1"/>
        <v>20</v>
      </c>
      <c r="L24">
        <f t="shared" si="7"/>
        <v>17</v>
      </c>
      <c r="M24">
        <f t="shared" si="8"/>
        <v>35</v>
      </c>
      <c r="N24" s="1">
        <f t="shared" si="2"/>
        <v>0.73263888888888884</v>
      </c>
      <c r="O24">
        <f>COUNTIFS($F:$F,LOWER(O$5),$A:$A,"&gt;="&amp;$N24,$A:$A,"&lt;"&amp;$N25)</f>
        <v>19</v>
      </c>
      <c r="P24">
        <f>-COUNTIFS($F:$F,LOWER(P$5),$A:$A,"&gt;="&amp;$N24,$A:$A,"&lt;"&amp;$N25)</f>
        <v>-31</v>
      </c>
      <c r="Q24">
        <f>COUNTIFS($F:$F,LOWER(Q$5),$A:$A,"&gt;="&amp;$N24,$A:$A,"&lt;"&amp;$N25)</f>
        <v>0</v>
      </c>
      <c r="R24">
        <f t="shared" si="3"/>
        <v>-12</v>
      </c>
      <c r="S24" s="2">
        <f t="shared" si="4"/>
        <v>0.38</v>
      </c>
      <c r="T24" s="2">
        <v>0.5</v>
      </c>
      <c r="W24" s="2">
        <f t="shared" si="5"/>
        <v>0</v>
      </c>
      <c r="X24" s="2">
        <f t="shared" si="6"/>
        <v>0.38</v>
      </c>
    </row>
    <row r="25" spans="1:24" x14ac:dyDescent="0.5">
      <c r="A25" s="3">
        <v>0.64166666666666672</v>
      </c>
      <c r="B25" t="s">
        <v>12</v>
      </c>
      <c r="C25" t="s">
        <v>3194</v>
      </c>
      <c r="D25">
        <v>1</v>
      </c>
      <c r="E25" t="s">
        <v>3194</v>
      </c>
      <c r="F25" t="s">
        <v>15</v>
      </c>
      <c r="G25" s="2"/>
      <c r="H25">
        <f t="shared" si="0"/>
        <v>15</v>
      </c>
      <c r="I25">
        <f t="shared" si="1"/>
        <v>24</v>
      </c>
      <c r="L25">
        <f t="shared" si="7"/>
        <v>17</v>
      </c>
      <c r="M25">
        <f t="shared" si="8"/>
        <v>40</v>
      </c>
      <c r="N25" s="1">
        <f t="shared" si="2"/>
        <v>0.73611111111111116</v>
      </c>
      <c r="O25">
        <f>COUNTIFS($F:$F,LOWER(O$5),$A:$A,"&gt;="&amp;$N25,$A:$A,"&lt;"&amp;$N26)</f>
        <v>9</v>
      </c>
      <c r="P25">
        <f>-COUNTIFS($F:$F,LOWER(P$5),$A:$A,"&gt;="&amp;$N25,$A:$A,"&lt;"&amp;$N26)</f>
        <v>-10</v>
      </c>
      <c r="Q25">
        <f>COUNTIFS($F:$F,LOWER(Q$5),$A:$A,"&gt;="&amp;$N25,$A:$A,"&lt;"&amp;$N26)</f>
        <v>0</v>
      </c>
      <c r="R25">
        <f t="shared" si="3"/>
        <v>-1</v>
      </c>
      <c r="S25" s="2">
        <f t="shared" si="4"/>
        <v>0.47368421052631576</v>
      </c>
      <c r="T25" s="2">
        <v>0.5</v>
      </c>
      <c r="W25" s="2">
        <f t="shared" si="5"/>
        <v>0</v>
      </c>
      <c r="X25" s="2">
        <f t="shared" si="6"/>
        <v>0.47368421052631576</v>
      </c>
    </row>
    <row r="26" spans="1:24" x14ac:dyDescent="0.5">
      <c r="A26" s="3">
        <v>0.64236111111111105</v>
      </c>
      <c r="B26" t="s">
        <v>12</v>
      </c>
      <c r="C26" t="s">
        <v>3195</v>
      </c>
      <c r="D26">
        <v>1</v>
      </c>
      <c r="E26" t="s">
        <v>3195</v>
      </c>
      <c r="F26" t="s">
        <v>15</v>
      </c>
      <c r="G26" s="2">
        <f>COUNTIFS(F2:F26, "="&amp;"positive")/COUNTIFS(F2:F26, "&lt;&gt;"&amp;"none")</f>
        <v>0.86956521739130432</v>
      </c>
      <c r="H26">
        <f t="shared" si="0"/>
        <v>15</v>
      </c>
      <c r="I26">
        <f t="shared" si="1"/>
        <v>25</v>
      </c>
      <c r="L26">
        <f t="shared" si="7"/>
        <v>17</v>
      </c>
      <c r="M26">
        <f t="shared" si="8"/>
        <v>45</v>
      </c>
      <c r="N26" s="1">
        <f t="shared" si="2"/>
        <v>0.73958333333333337</v>
      </c>
      <c r="O26">
        <f>COUNTIFS($F:$F,LOWER(O$5),$A:$A,"&gt;="&amp;$N26,$A:$A,"&lt;"&amp;$N27)</f>
        <v>2</v>
      </c>
      <c r="P26">
        <f>-COUNTIFS($F:$F,LOWER(P$5),$A:$A,"&gt;="&amp;$N26,$A:$A,"&lt;"&amp;$N27)</f>
        <v>-5</v>
      </c>
      <c r="Q26">
        <f>COUNTIFS($F:$F,LOWER(Q$5),$A:$A,"&gt;="&amp;$N26,$A:$A,"&lt;"&amp;$N27)</f>
        <v>0</v>
      </c>
      <c r="R26">
        <f t="shared" si="3"/>
        <v>-3</v>
      </c>
      <c r="S26" s="2">
        <f t="shared" si="4"/>
        <v>0.2857142857142857</v>
      </c>
      <c r="T26" s="2">
        <v>0.5</v>
      </c>
      <c r="W26" s="2">
        <f t="shared" si="5"/>
        <v>0</v>
      </c>
      <c r="X26" s="2">
        <f t="shared" si="6"/>
        <v>0.2857142857142857</v>
      </c>
    </row>
    <row r="27" spans="1:24" x14ac:dyDescent="0.5">
      <c r="A27" s="3">
        <v>0.64236111111111105</v>
      </c>
      <c r="B27" t="s">
        <v>12</v>
      </c>
      <c r="C27" t="s">
        <v>3196</v>
      </c>
      <c r="D27">
        <v>1</v>
      </c>
      <c r="E27" t="s">
        <v>3196</v>
      </c>
      <c r="F27" t="s">
        <v>15</v>
      </c>
      <c r="G27" s="2">
        <f t="shared" ref="G27:G90" si="9">COUNTIFS(F3:F27, "="&amp;"positive")/COUNTIFS(F3:F27, "&lt;&gt;"&amp;"none")</f>
        <v>0.86956521739130432</v>
      </c>
      <c r="H27">
        <f t="shared" si="0"/>
        <v>15</v>
      </c>
      <c r="I27">
        <f t="shared" si="1"/>
        <v>25</v>
      </c>
      <c r="L27">
        <f t="shared" si="7"/>
        <v>17</v>
      </c>
      <c r="M27">
        <f t="shared" si="8"/>
        <v>50</v>
      </c>
      <c r="N27" s="1">
        <f t="shared" si="2"/>
        <v>0.74305555555555547</v>
      </c>
      <c r="O27">
        <f>COUNTIFS($F:$F,LOWER(O$5),$A:$A,"&gt;="&amp;$N27,$A:$A,"&lt;"&amp;$N28)</f>
        <v>4</v>
      </c>
      <c r="P27">
        <f>-COUNTIFS($F:$F,LOWER(P$5),$A:$A,"&gt;="&amp;$N27,$A:$A,"&lt;"&amp;$N28)</f>
        <v>-4</v>
      </c>
      <c r="Q27">
        <f>COUNTIFS($F:$F,LOWER(Q$5),$A:$A,"&gt;="&amp;$N27,$A:$A,"&lt;"&amp;$N28)</f>
        <v>0</v>
      </c>
      <c r="R27">
        <f t="shared" si="3"/>
        <v>0</v>
      </c>
      <c r="S27" s="2">
        <f t="shared" si="4"/>
        <v>0.5</v>
      </c>
      <c r="T27" s="2">
        <v>0.5</v>
      </c>
      <c r="W27" s="2">
        <f t="shared" si="5"/>
        <v>0.5</v>
      </c>
      <c r="X27" s="2">
        <f t="shared" si="6"/>
        <v>0</v>
      </c>
    </row>
    <row r="28" spans="1:24" x14ac:dyDescent="0.5">
      <c r="A28" s="3">
        <v>0.6430555555555556</v>
      </c>
      <c r="B28" t="s">
        <v>12</v>
      </c>
      <c r="C28" t="s">
        <v>3197</v>
      </c>
      <c r="D28">
        <v>1</v>
      </c>
      <c r="E28" t="s">
        <v>3197</v>
      </c>
      <c r="F28" t="s">
        <v>15</v>
      </c>
      <c r="G28" s="2">
        <f t="shared" si="9"/>
        <v>0.86956521739130432</v>
      </c>
      <c r="H28">
        <f t="shared" si="0"/>
        <v>15</v>
      </c>
      <c r="I28">
        <f t="shared" si="1"/>
        <v>26</v>
      </c>
      <c r="L28">
        <f t="shared" si="7"/>
        <v>17</v>
      </c>
      <c r="M28">
        <f t="shared" si="8"/>
        <v>55</v>
      </c>
      <c r="N28" s="1">
        <f t="shared" si="2"/>
        <v>0.74652777777777779</v>
      </c>
      <c r="O28">
        <f>COUNTIFS($F:$F,LOWER(O$5),$A:$A,"&gt;="&amp;$N28,$A:$A,"&lt;"&amp;$N29)</f>
        <v>4</v>
      </c>
      <c r="P28">
        <f>-COUNTIFS($F:$F,LOWER(P$5),$A:$A,"&gt;="&amp;$N28,$A:$A,"&lt;"&amp;$N29)</f>
        <v>-5</v>
      </c>
      <c r="Q28">
        <f>COUNTIFS($F:$F,LOWER(Q$5),$A:$A,"&gt;="&amp;$N28,$A:$A,"&lt;"&amp;$N29)</f>
        <v>0</v>
      </c>
      <c r="R28">
        <f t="shared" si="3"/>
        <v>-1</v>
      </c>
      <c r="S28" s="2">
        <f t="shared" si="4"/>
        <v>0.44444444444444442</v>
      </c>
      <c r="T28" s="2">
        <v>0.5</v>
      </c>
      <c r="W28" s="2">
        <f t="shared" si="5"/>
        <v>0</v>
      </c>
      <c r="X28" s="2">
        <f t="shared" si="6"/>
        <v>0.44444444444444442</v>
      </c>
    </row>
    <row r="29" spans="1:24" x14ac:dyDescent="0.5">
      <c r="A29" s="3">
        <v>0.64374999999999993</v>
      </c>
      <c r="B29" t="s">
        <v>271</v>
      </c>
      <c r="C29" t="s">
        <v>3198</v>
      </c>
      <c r="D29">
        <v>1</v>
      </c>
      <c r="E29" t="s">
        <v>3198</v>
      </c>
      <c r="F29" t="s">
        <v>15</v>
      </c>
      <c r="G29" s="2">
        <f t="shared" si="9"/>
        <v>0.86956521739130432</v>
      </c>
      <c r="H29">
        <f t="shared" si="0"/>
        <v>15</v>
      </c>
      <c r="I29">
        <f t="shared" si="1"/>
        <v>27</v>
      </c>
      <c r="L29">
        <f t="shared" si="7"/>
        <v>18</v>
      </c>
      <c r="M29">
        <f t="shared" si="8"/>
        <v>0</v>
      </c>
      <c r="N29" s="1">
        <f t="shared" si="2"/>
        <v>0.75</v>
      </c>
      <c r="O29">
        <f>COUNTIFS($F:$F,LOWER(O$5),$A:$A,"&gt;="&amp;$N29,$A:$A,"&lt;"&amp;$N30)</f>
        <v>5</v>
      </c>
      <c r="P29">
        <f>-COUNTIFS($F:$F,LOWER(P$5),$A:$A,"&gt;="&amp;$N29,$A:$A,"&lt;"&amp;$N30)</f>
        <v>-5</v>
      </c>
      <c r="Q29">
        <f>COUNTIFS($F:$F,LOWER(Q$5),$A:$A,"&gt;="&amp;$N29,$A:$A,"&lt;"&amp;$N30)</f>
        <v>0</v>
      </c>
      <c r="R29">
        <f t="shared" si="3"/>
        <v>0</v>
      </c>
      <c r="S29" s="2">
        <f t="shared" si="4"/>
        <v>0.5</v>
      </c>
      <c r="T29" s="2">
        <v>0.5</v>
      </c>
      <c r="W29" s="2">
        <f t="shared" si="5"/>
        <v>0.5</v>
      </c>
      <c r="X29" s="2">
        <f t="shared" si="6"/>
        <v>0</v>
      </c>
    </row>
    <row r="30" spans="1:24" x14ac:dyDescent="0.5">
      <c r="A30" s="3">
        <v>0.64374999999999993</v>
      </c>
      <c r="B30" t="s">
        <v>16</v>
      </c>
      <c r="C30" t="s">
        <v>3199</v>
      </c>
      <c r="D30">
        <v>1</v>
      </c>
      <c r="E30" t="s">
        <v>3200</v>
      </c>
      <c r="F30" t="s">
        <v>15</v>
      </c>
      <c r="G30" s="2">
        <f t="shared" si="9"/>
        <v>0.91304347826086951</v>
      </c>
      <c r="H30">
        <f t="shared" si="0"/>
        <v>15</v>
      </c>
      <c r="I30">
        <f t="shared" si="1"/>
        <v>27</v>
      </c>
      <c r="L30">
        <f t="shared" si="7"/>
        <v>18</v>
      </c>
      <c r="M30">
        <f t="shared" si="8"/>
        <v>5</v>
      </c>
      <c r="N30" s="1">
        <f t="shared" si="2"/>
        <v>0.75347222222222221</v>
      </c>
      <c r="O30">
        <f>COUNTIFS($F:$F,LOWER(O$5),$A:$A,"&gt;="&amp;$N30,$A:$A,"&lt;"&amp;$N31)</f>
        <v>8</v>
      </c>
      <c r="P30">
        <f>-COUNTIFS($F:$F,LOWER(P$5),$A:$A,"&gt;="&amp;$N30,$A:$A,"&lt;"&amp;$N31)</f>
        <v>-25</v>
      </c>
      <c r="Q30">
        <f>COUNTIFS($F:$F,LOWER(Q$5),$A:$A,"&gt;="&amp;$N30,$A:$A,"&lt;"&amp;$N31)</f>
        <v>3</v>
      </c>
      <c r="R30">
        <f t="shared" si="3"/>
        <v>-17</v>
      </c>
      <c r="S30" s="2">
        <f t="shared" si="4"/>
        <v>0.22222222222222221</v>
      </c>
      <c r="T30" s="2">
        <v>0.5</v>
      </c>
      <c r="W30" s="2">
        <f t="shared" si="5"/>
        <v>0</v>
      </c>
      <c r="X30" s="2">
        <f t="shared" si="6"/>
        <v>0.22222222222222221</v>
      </c>
    </row>
    <row r="31" spans="1:24" x14ac:dyDescent="0.5">
      <c r="A31" s="3">
        <v>0.64513888888888882</v>
      </c>
      <c r="B31" t="s">
        <v>91</v>
      </c>
      <c r="C31" t="s">
        <v>3201</v>
      </c>
      <c r="D31">
        <v>1</v>
      </c>
      <c r="E31" t="s">
        <v>3201</v>
      </c>
      <c r="F31" t="s">
        <v>15</v>
      </c>
      <c r="G31" s="2">
        <f t="shared" si="9"/>
        <v>0.91304347826086951</v>
      </c>
      <c r="H31">
        <f t="shared" si="0"/>
        <v>15</v>
      </c>
      <c r="I31">
        <f t="shared" si="1"/>
        <v>29</v>
      </c>
      <c r="L31">
        <f t="shared" si="7"/>
        <v>18</v>
      </c>
      <c r="M31">
        <f t="shared" si="8"/>
        <v>10</v>
      </c>
      <c r="N31" s="1">
        <f t="shared" si="2"/>
        <v>0.75694444444444453</v>
      </c>
      <c r="O31">
        <f>COUNTIFS($F:$F,LOWER(O$5),$A:$A,"&gt;="&amp;$N31,$A:$A,"&lt;"&amp;$N32)</f>
        <v>11</v>
      </c>
      <c r="P31">
        <f>-COUNTIFS($F:$F,LOWER(P$5),$A:$A,"&gt;="&amp;$N31,$A:$A,"&lt;"&amp;$N32)</f>
        <v>-18</v>
      </c>
      <c r="Q31">
        <f>COUNTIFS($F:$F,LOWER(Q$5),$A:$A,"&gt;="&amp;$N31,$A:$A,"&lt;"&amp;$N32)</f>
        <v>1</v>
      </c>
      <c r="R31">
        <f t="shared" si="3"/>
        <v>-7</v>
      </c>
      <c r="S31" s="2">
        <f t="shared" si="4"/>
        <v>0.36666666666666664</v>
      </c>
      <c r="T31" s="2">
        <v>0.5</v>
      </c>
      <c r="W31" s="2">
        <f t="shared" si="5"/>
        <v>0</v>
      </c>
      <c r="X31" s="2">
        <f t="shared" si="6"/>
        <v>0.36666666666666664</v>
      </c>
    </row>
    <row r="32" spans="1:24" x14ac:dyDescent="0.5">
      <c r="A32" s="3">
        <v>0.64513888888888882</v>
      </c>
      <c r="B32" t="s">
        <v>3202</v>
      </c>
      <c r="C32" t="s">
        <v>3203</v>
      </c>
      <c r="D32">
        <v>1</v>
      </c>
      <c r="F32" t="s">
        <v>18</v>
      </c>
      <c r="G32" s="2">
        <f t="shared" si="9"/>
        <v>0.90909090909090906</v>
      </c>
      <c r="H32">
        <f t="shared" si="0"/>
        <v>15</v>
      </c>
      <c r="I32">
        <f t="shared" si="1"/>
        <v>29</v>
      </c>
      <c r="L32">
        <f t="shared" si="7"/>
        <v>18</v>
      </c>
      <c r="M32">
        <f t="shared" si="8"/>
        <v>15</v>
      </c>
      <c r="N32" s="1">
        <f t="shared" si="2"/>
        <v>0.76041666666666663</v>
      </c>
      <c r="O32">
        <f>COUNTIFS($F:$F,LOWER(O$5),$A:$A,"&gt;="&amp;$N32,$A:$A,"&lt;"&amp;$N33)</f>
        <v>8</v>
      </c>
      <c r="P32">
        <f>-COUNTIFS($F:$F,LOWER(P$5),$A:$A,"&gt;="&amp;$N32,$A:$A,"&lt;"&amp;$N33)</f>
        <v>-16</v>
      </c>
      <c r="Q32">
        <f>COUNTIFS($F:$F,LOWER(Q$5),$A:$A,"&gt;="&amp;$N32,$A:$A,"&lt;"&amp;$N33)</f>
        <v>0</v>
      </c>
      <c r="R32">
        <f t="shared" si="3"/>
        <v>-8</v>
      </c>
      <c r="S32" s="2">
        <f t="shared" si="4"/>
        <v>0.33333333333333331</v>
      </c>
      <c r="T32" s="2">
        <v>0.5</v>
      </c>
      <c r="W32" s="2">
        <f t="shared" si="5"/>
        <v>0</v>
      </c>
      <c r="X32" s="2">
        <f t="shared" si="6"/>
        <v>0.33333333333333331</v>
      </c>
    </row>
    <row r="33" spans="1:24" x14ac:dyDescent="0.5">
      <c r="A33" s="3">
        <v>0.64513888888888882</v>
      </c>
      <c r="B33" t="s">
        <v>23</v>
      </c>
      <c r="C33" t="s">
        <v>3204</v>
      </c>
      <c r="D33">
        <v>1</v>
      </c>
      <c r="E33" t="s">
        <v>3204</v>
      </c>
      <c r="F33" t="s">
        <v>18</v>
      </c>
      <c r="G33" s="2">
        <f t="shared" si="9"/>
        <v>0.95238095238095233</v>
      </c>
      <c r="H33">
        <f t="shared" si="0"/>
        <v>15</v>
      </c>
      <c r="I33">
        <f t="shared" si="1"/>
        <v>29</v>
      </c>
      <c r="L33">
        <f t="shared" si="7"/>
        <v>18</v>
      </c>
      <c r="M33">
        <f t="shared" si="8"/>
        <v>20</v>
      </c>
      <c r="N33" s="1">
        <f t="shared" si="2"/>
        <v>0.76388888888888884</v>
      </c>
      <c r="O33">
        <f>COUNTIFS($F:$F,LOWER(O$5),$A:$A,"&gt;="&amp;$N33,$A:$A,"&lt;"&amp;$N34)</f>
        <v>13</v>
      </c>
      <c r="P33">
        <f>-COUNTIFS($F:$F,LOWER(P$5),$A:$A,"&gt;="&amp;$N33,$A:$A,"&lt;"&amp;$N34)</f>
        <v>-25</v>
      </c>
      <c r="Q33">
        <f>COUNTIFS($F:$F,LOWER(Q$5),$A:$A,"&gt;="&amp;$N33,$A:$A,"&lt;"&amp;$N34)</f>
        <v>0</v>
      </c>
      <c r="R33">
        <f t="shared" si="3"/>
        <v>-12</v>
      </c>
      <c r="S33" s="2">
        <f t="shared" si="4"/>
        <v>0.34210526315789475</v>
      </c>
      <c r="T33" s="2">
        <v>0.5</v>
      </c>
      <c r="W33" s="2">
        <f t="shared" si="5"/>
        <v>0</v>
      </c>
      <c r="X33" s="2">
        <f t="shared" si="6"/>
        <v>0.34210526315789475</v>
      </c>
    </row>
    <row r="34" spans="1:24" x14ac:dyDescent="0.5">
      <c r="A34" s="3">
        <v>0.64583333333333337</v>
      </c>
      <c r="B34" t="s">
        <v>9</v>
      </c>
      <c r="C34" t="s">
        <v>3205</v>
      </c>
      <c r="D34">
        <v>1</v>
      </c>
      <c r="E34" t="s">
        <v>3206</v>
      </c>
      <c r="F34" t="s">
        <v>15</v>
      </c>
      <c r="G34" s="2">
        <f t="shared" si="9"/>
        <v>0.95238095238095233</v>
      </c>
      <c r="H34">
        <f t="shared" si="0"/>
        <v>15</v>
      </c>
      <c r="I34">
        <f t="shared" si="1"/>
        <v>30</v>
      </c>
      <c r="L34">
        <f t="shared" si="7"/>
        <v>18</v>
      </c>
      <c r="M34">
        <f t="shared" si="8"/>
        <v>25</v>
      </c>
      <c r="N34" s="1">
        <f t="shared" si="2"/>
        <v>0.76736111111111116</v>
      </c>
      <c r="O34">
        <f>COUNTIFS($F:$F,LOWER(O$5),$A:$A,"&gt;="&amp;$N34,$A:$A,"&lt;"&amp;$N35)</f>
        <v>17</v>
      </c>
      <c r="P34">
        <f>-COUNTIFS($F:$F,LOWER(P$5),$A:$A,"&gt;="&amp;$N34,$A:$A,"&lt;"&amp;$N35)</f>
        <v>-13</v>
      </c>
      <c r="Q34">
        <f>COUNTIFS($F:$F,LOWER(Q$5),$A:$A,"&gt;="&amp;$N34,$A:$A,"&lt;"&amp;$N35)</f>
        <v>1</v>
      </c>
      <c r="R34">
        <f t="shared" si="3"/>
        <v>4</v>
      </c>
      <c r="S34" s="2">
        <f t="shared" si="4"/>
        <v>0.54838709677419351</v>
      </c>
      <c r="T34" s="2">
        <v>0.5</v>
      </c>
      <c r="W34" s="2">
        <f t="shared" si="5"/>
        <v>0.54838709677419351</v>
      </c>
      <c r="X34" s="2">
        <f t="shared" si="6"/>
        <v>0</v>
      </c>
    </row>
    <row r="35" spans="1:24" x14ac:dyDescent="0.5">
      <c r="A35" s="3">
        <v>0.64722222222222225</v>
      </c>
      <c r="B35" t="s">
        <v>271</v>
      </c>
      <c r="C35" t="s">
        <v>3207</v>
      </c>
      <c r="D35">
        <v>1</v>
      </c>
      <c r="E35" t="s">
        <v>3208</v>
      </c>
      <c r="F35" t="s">
        <v>15</v>
      </c>
      <c r="G35" s="2">
        <f t="shared" si="9"/>
        <v>0.95238095238095233</v>
      </c>
      <c r="H35">
        <f t="shared" si="0"/>
        <v>15</v>
      </c>
      <c r="I35">
        <f t="shared" si="1"/>
        <v>32</v>
      </c>
      <c r="L35">
        <f t="shared" si="7"/>
        <v>18</v>
      </c>
      <c r="M35">
        <f t="shared" si="8"/>
        <v>30</v>
      </c>
      <c r="N35" s="1">
        <f t="shared" si="2"/>
        <v>0.77083333333333337</v>
      </c>
      <c r="O35">
        <f>COUNTIFS($F:$F,LOWER(O$5),$A:$A,"&gt;="&amp;$N35,$A:$A,"&lt;"&amp;$N36)</f>
        <v>12</v>
      </c>
      <c r="P35">
        <f>-COUNTIFS($F:$F,LOWER(P$5),$A:$A,"&gt;="&amp;$N35,$A:$A,"&lt;"&amp;$N36)</f>
        <v>-34</v>
      </c>
      <c r="Q35">
        <f>COUNTIFS($F:$F,LOWER(Q$5),$A:$A,"&gt;="&amp;$N35,$A:$A,"&lt;"&amp;$N36)</f>
        <v>1</v>
      </c>
      <c r="R35">
        <f t="shared" si="3"/>
        <v>-22</v>
      </c>
      <c r="S35" s="2">
        <f t="shared" si="4"/>
        <v>0.25531914893617019</v>
      </c>
      <c r="T35" s="2">
        <v>0.5</v>
      </c>
      <c r="W35" s="2">
        <f t="shared" si="5"/>
        <v>0</v>
      </c>
      <c r="X35" s="2">
        <f t="shared" si="6"/>
        <v>0.25531914893617019</v>
      </c>
    </row>
    <row r="36" spans="1:24" x14ac:dyDescent="0.5">
      <c r="A36" s="3">
        <v>0.64722222222222225</v>
      </c>
      <c r="B36" t="s">
        <v>12</v>
      </c>
      <c r="C36" t="s">
        <v>3209</v>
      </c>
      <c r="D36">
        <v>1</v>
      </c>
      <c r="E36" t="s">
        <v>3210</v>
      </c>
      <c r="F36" t="s">
        <v>18</v>
      </c>
      <c r="G36" s="2">
        <f t="shared" si="9"/>
        <v>0.95</v>
      </c>
      <c r="H36">
        <f t="shared" si="0"/>
        <v>15</v>
      </c>
      <c r="I36">
        <f t="shared" si="1"/>
        <v>32</v>
      </c>
      <c r="L36">
        <f t="shared" si="7"/>
        <v>18</v>
      </c>
      <c r="M36">
        <f t="shared" si="8"/>
        <v>35</v>
      </c>
      <c r="N36" s="1">
        <f t="shared" si="2"/>
        <v>0.77430555555555547</v>
      </c>
      <c r="O36">
        <f>COUNTIFS($F:$F,LOWER(O$5),$A:$A,"&gt;="&amp;$N36,$A:$A,"&lt;"&amp;$N37)</f>
        <v>30</v>
      </c>
      <c r="P36">
        <f>-COUNTIFS($F:$F,LOWER(P$5),$A:$A,"&gt;="&amp;$N36,$A:$A,"&lt;"&amp;$N37)</f>
        <v>-32</v>
      </c>
      <c r="Q36">
        <f>COUNTIFS($F:$F,LOWER(Q$5),$A:$A,"&gt;="&amp;$N36,$A:$A,"&lt;"&amp;$N37)</f>
        <v>0</v>
      </c>
      <c r="R36">
        <f t="shared" si="3"/>
        <v>-2</v>
      </c>
      <c r="S36" s="2">
        <f t="shared" si="4"/>
        <v>0.4838709677419355</v>
      </c>
      <c r="T36" s="2">
        <v>0.5</v>
      </c>
      <c r="W36" s="2">
        <f t="shared" si="5"/>
        <v>0</v>
      </c>
      <c r="X36" s="2">
        <f t="shared" si="6"/>
        <v>0.4838709677419355</v>
      </c>
    </row>
    <row r="37" spans="1:24" x14ac:dyDescent="0.5">
      <c r="A37" s="3">
        <v>0.6479166666666667</v>
      </c>
      <c r="B37" t="s">
        <v>3211</v>
      </c>
      <c r="C37" t="s">
        <v>3212</v>
      </c>
      <c r="D37">
        <v>1</v>
      </c>
      <c r="E37" t="s">
        <v>3213</v>
      </c>
      <c r="F37" t="s">
        <v>8</v>
      </c>
      <c r="G37" s="2">
        <f t="shared" si="9"/>
        <v>0.9</v>
      </c>
      <c r="H37">
        <f t="shared" si="0"/>
        <v>15</v>
      </c>
      <c r="I37">
        <f t="shared" si="1"/>
        <v>33</v>
      </c>
      <c r="L37">
        <f t="shared" si="7"/>
        <v>18</v>
      </c>
      <c r="M37">
        <f t="shared" si="8"/>
        <v>40</v>
      </c>
      <c r="N37" s="1">
        <f t="shared" si="2"/>
        <v>0.77777777777777779</v>
      </c>
      <c r="O37">
        <f>COUNTIFS($F:$F,LOWER(O$5),$A:$A,"&gt;="&amp;$N37,$A:$A,"&lt;"&amp;$N38)</f>
        <v>22</v>
      </c>
      <c r="P37">
        <f>-COUNTIFS($F:$F,LOWER(P$5),$A:$A,"&gt;="&amp;$N37,$A:$A,"&lt;"&amp;$N38)</f>
        <v>-10</v>
      </c>
      <c r="Q37">
        <f>COUNTIFS($F:$F,LOWER(Q$5),$A:$A,"&gt;="&amp;$N37,$A:$A,"&lt;"&amp;$N38)</f>
        <v>3</v>
      </c>
      <c r="R37">
        <f t="shared" si="3"/>
        <v>12</v>
      </c>
      <c r="S37" s="2">
        <f t="shared" si="4"/>
        <v>0.62857142857142856</v>
      </c>
      <c r="T37" s="2">
        <v>0.5</v>
      </c>
      <c r="W37" s="2">
        <f t="shared" si="5"/>
        <v>0.62857142857142856</v>
      </c>
      <c r="X37" s="2">
        <f t="shared" si="6"/>
        <v>0</v>
      </c>
    </row>
    <row r="38" spans="1:24" x14ac:dyDescent="0.5">
      <c r="A38" s="3">
        <v>0.64930555555555558</v>
      </c>
      <c r="B38" t="s">
        <v>30</v>
      </c>
      <c r="C38" t="s">
        <v>3214</v>
      </c>
      <c r="D38">
        <v>1</v>
      </c>
      <c r="E38" t="s">
        <v>3215</v>
      </c>
      <c r="F38" t="s">
        <v>8</v>
      </c>
      <c r="G38" s="2">
        <f t="shared" si="9"/>
        <v>0.85</v>
      </c>
      <c r="H38">
        <f t="shared" si="0"/>
        <v>15</v>
      </c>
      <c r="I38">
        <f t="shared" si="1"/>
        <v>35</v>
      </c>
      <c r="L38">
        <f t="shared" si="7"/>
        <v>18</v>
      </c>
      <c r="M38">
        <f t="shared" si="8"/>
        <v>45</v>
      </c>
      <c r="N38" s="1">
        <f t="shared" si="2"/>
        <v>0.78125</v>
      </c>
      <c r="O38">
        <f>COUNTIFS($F:$F,LOWER(O$5),$A:$A,"&gt;="&amp;$N38,$A:$A,"&lt;"&amp;$N39)</f>
        <v>6</v>
      </c>
      <c r="P38">
        <f>-COUNTIFS($F:$F,LOWER(P$5),$A:$A,"&gt;="&amp;$N38,$A:$A,"&lt;"&amp;$N39)</f>
        <v>-19</v>
      </c>
      <c r="Q38">
        <f>COUNTIFS($F:$F,LOWER(Q$5),$A:$A,"&gt;="&amp;$N38,$A:$A,"&lt;"&amp;$N39)</f>
        <v>0</v>
      </c>
      <c r="R38">
        <f t="shared" si="3"/>
        <v>-13</v>
      </c>
      <c r="S38" s="2">
        <f t="shared" si="4"/>
        <v>0.24</v>
      </c>
      <c r="T38" s="2">
        <v>0.5</v>
      </c>
      <c r="W38" s="2">
        <f t="shared" si="5"/>
        <v>0</v>
      </c>
      <c r="X38" s="2">
        <f t="shared" si="6"/>
        <v>0.24</v>
      </c>
    </row>
    <row r="39" spans="1:24" x14ac:dyDescent="0.5">
      <c r="A39" s="3">
        <v>0.65138888888888891</v>
      </c>
      <c r="B39" t="s">
        <v>91</v>
      </c>
      <c r="C39" t="s">
        <v>3216</v>
      </c>
      <c r="D39">
        <v>1</v>
      </c>
      <c r="E39" t="s">
        <v>3216</v>
      </c>
      <c r="F39" t="s">
        <v>8</v>
      </c>
      <c r="G39" s="2">
        <f t="shared" si="9"/>
        <v>0.8</v>
      </c>
      <c r="H39">
        <f t="shared" si="0"/>
        <v>15</v>
      </c>
      <c r="I39">
        <f t="shared" si="1"/>
        <v>38</v>
      </c>
      <c r="L39">
        <f t="shared" si="7"/>
        <v>18</v>
      </c>
      <c r="M39">
        <f t="shared" si="8"/>
        <v>50</v>
      </c>
      <c r="N39" s="1">
        <f t="shared" si="2"/>
        <v>0.78472222222222221</v>
      </c>
      <c r="O39">
        <f>COUNTIFS($F:$F,LOWER(O$5),$A:$A,"&gt;="&amp;$N39,$A:$A,"&lt;"&amp;$N40)</f>
        <v>21</v>
      </c>
      <c r="P39">
        <f>-COUNTIFS($F:$F,LOWER(P$5),$A:$A,"&gt;="&amp;$N39,$A:$A,"&lt;"&amp;$N40)</f>
        <v>-7</v>
      </c>
      <c r="Q39">
        <f>COUNTIFS($F:$F,LOWER(Q$5),$A:$A,"&gt;="&amp;$N39,$A:$A,"&lt;"&amp;$N40)</f>
        <v>2</v>
      </c>
      <c r="R39">
        <f t="shared" si="3"/>
        <v>14</v>
      </c>
      <c r="S39" s="2">
        <f t="shared" si="4"/>
        <v>0.7</v>
      </c>
      <c r="T39" s="2">
        <v>0.5</v>
      </c>
      <c r="W39" s="2">
        <f t="shared" si="5"/>
        <v>0.7</v>
      </c>
      <c r="X39" s="2">
        <f t="shared" si="6"/>
        <v>0</v>
      </c>
    </row>
    <row r="40" spans="1:24" x14ac:dyDescent="0.5">
      <c r="A40" s="3">
        <v>0.65208333333333335</v>
      </c>
      <c r="B40" t="s">
        <v>3217</v>
      </c>
      <c r="C40" t="s">
        <v>3218</v>
      </c>
      <c r="D40">
        <v>1</v>
      </c>
      <c r="E40" t="s">
        <v>3218</v>
      </c>
      <c r="F40" t="s">
        <v>15</v>
      </c>
      <c r="G40" s="2">
        <f t="shared" si="9"/>
        <v>0.8</v>
      </c>
      <c r="H40">
        <f t="shared" si="0"/>
        <v>15</v>
      </c>
      <c r="I40">
        <f t="shared" si="1"/>
        <v>39</v>
      </c>
      <c r="L40">
        <f t="shared" si="7"/>
        <v>18</v>
      </c>
      <c r="M40">
        <f t="shared" si="8"/>
        <v>55</v>
      </c>
      <c r="N40" s="1">
        <f t="shared" si="2"/>
        <v>0.78819444444444453</v>
      </c>
      <c r="O40">
        <f>COUNTIFS($F:$F,LOWER(O$5),$A:$A,"&gt;="&amp;$N40,$A:$A,"&lt;"&amp;$N41)</f>
        <v>9</v>
      </c>
      <c r="P40">
        <f>-COUNTIFS($F:$F,LOWER(P$5),$A:$A,"&gt;="&amp;$N40,$A:$A,"&lt;"&amp;$N41)</f>
        <v>-17</v>
      </c>
      <c r="Q40">
        <f>COUNTIFS($F:$F,LOWER(Q$5),$A:$A,"&gt;="&amp;$N40,$A:$A,"&lt;"&amp;$N41)</f>
        <v>2</v>
      </c>
      <c r="R40">
        <f t="shared" si="3"/>
        <v>-8</v>
      </c>
      <c r="S40" s="2">
        <f t="shared" si="4"/>
        <v>0.32142857142857145</v>
      </c>
      <c r="T40" s="2">
        <v>0.5</v>
      </c>
      <c r="W40" s="2">
        <f t="shared" si="5"/>
        <v>0</v>
      </c>
      <c r="X40" s="2">
        <f t="shared" si="6"/>
        <v>0.32142857142857145</v>
      </c>
    </row>
    <row r="41" spans="1:24" x14ac:dyDescent="0.5">
      <c r="A41" s="3">
        <v>0.65208333333333335</v>
      </c>
      <c r="B41" t="s">
        <v>12</v>
      </c>
      <c r="C41" t="s">
        <v>3219</v>
      </c>
      <c r="D41">
        <v>2</v>
      </c>
      <c r="E41" t="s">
        <v>3220</v>
      </c>
      <c r="F41" t="s">
        <v>18</v>
      </c>
      <c r="G41" s="2">
        <f t="shared" si="9"/>
        <v>0.78947368421052633</v>
      </c>
      <c r="H41">
        <f t="shared" si="0"/>
        <v>15</v>
      </c>
      <c r="I41">
        <f t="shared" si="1"/>
        <v>39</v>
      </c>
      <c r="L41">
        <f t="shared" si="7"/>
        <v>19</v>
      </c>
      <c r="M41">
        <f t="shared" si="8"/>
        <v>0</v>
      </c>
      <c r="N41" s="1">
        <f t="shared" si="2"/>
        <v>0.79166666666666663</v>
      </c>
      <c r="O41">
        <f>COUNTIFS($F:$F,LOWER(O$5),$A:$A,"&gt;="&amp;$N41,$A:$A,"&lt;"&amp;$N42)</f>
        <v>28</v>
      </c>
      <c r="P41">
        <f>-COUNTIFS($F:$F,LOWER(P$5),$A:$A,"&gt;="&amp;$N41,$A:$A,"&lt;"&amp;$N42)</f>
        <v>-30</v>
      </c>
      <c r="Q41">
        <f>COUNTIFS($F:$F,LOWER(Q$5),$A:$A,"&gt;="&amp;$N41,$A:$A,"&lt;"&amp;$N42)</f>
        <v>0</v>
      </c>
      <c r="R41">
        <f t="shared" si="3"/>
        <v>-2</v>
      </c>
      <c r="S41" s="2">
        <f t="shared" si="4"/>
        <v>0.48275862068965519</v>
      </c>
      <c r="T41" s="2">
        <v>0.5</v>
      </c>
      <c r="W41" s="2">
        <f t="shared" si="5"/>
        <v>0</v>
      </c>
      <c r="X41" s="2">
        <f t="shared" si="6"/>
        <v>0.48275862068965519</v>
      </c>
    </row>
    <row r="42" spans="1:24" x14ac:dyDescent="0.5">
      <c r="A42" s="3">
        <v>0.65416666666666667</v>
      </c>
      <c r="B42" t="s">
        <v>1686</v>
      </c>
      <c r="C42" t="s">
        <v>3221</v>
      </c>
      <c r="D42">
        <v>2</v>
      </c>
      <c r="E42" t="s">
        <v>3221</v>
      </c>
      <c r="F42" t="s">
        <v>15</v>
      </c>
      <c r="G42" s="2">
        <f t="shared" si="9"/>
        <v>0.78947368421052633</v>
      </c>
      <c r="H42">
        <f t="shared" si="0"/>
        <v>15</v>
      </c>
      <c r="I42">
        <f t="shared" si="1"/>
        <v>42</v>
      </c>
      <c r="L42">
        <f t="shared" si="7"/>
        <v>19</v>
      </c>
      <c r="M42">
        <f t="shared" si="8"/>
        <v>5</v>
      </c>
      <c r="N42" s="1">
        <f t="shared" si="2"/>
        <v>0.79513888888888884</v>
      </c>
      <c r="O42">
        <f>COUNTIFS($F:$F,LOWER(O$5),$A:$A,"&gt;="&amp;$N42,$A:$A,"&lt;"&amp;$N43)</f>
        <v>20</v>
      </c>
      <c r="P42">
        <f>-COUNTIFS($F:$F,LOWER(P$5),$A:$A,"&gt;="&amp;$N42,$A:$A,"&lt;"&amp;$N43)</f>
        <v>-43</v>
      </c>
      <c r="Q42">
        <f>COUNTIFS($F:$F,LOWER(Q$5),$A:$A,"&gt;="&amp;$N42,$A:$A,"&lt;"&amp;$N43)</f>
        <v>4</v>
      </c>
      <c r="R42">
        <f t="shared" si="3"/>
        <v>-23</v>
      </c>
      <c r="S42" s="2">
        <f t="shared" si="4"/>
        <v>0.29850746268656714</v>
      </c>
      <c r="T42" s="2">
        <v>0.5</v>
      </c>
      <c r="W42" s="2">
        <f t="shared" si="5"/>
        <v>0</v>
      </c>
      <c r="X42" s="2">
        <f t="shared" si="6"/>
        <v>0.29850746268656714</v>
      </c>
    </row>
    <row r="43" spans="1:24" x14ac:dyDescent="0.5">
      <c r="A43" s="3">
        <v>0.65416666666666667</v>
      </c>
      <c r="B43" t="s">
        <v>91</v>
      </c>
      <c r="C43" t="s">
        <v>3222</v>
      </c>
      <c r="D43">
        <v>2</v>
      </c>
      <c r="E43" t="s">
        <v>3222</v>
      </c>
      <c r="F43" t="s">
        <v>15</v>
      </c>
      <c r="G43" s="2">
        <f t="shared" si="9"/>
        <v>0.8</v>
      </c>
      <c r="H43">
        <f t="shared" si="0"/>
        <v>15</v>
      </c>
      <c r="I43">
        <f t="shared" si="1"/>
        <v>42</v>
      </c>
      <c r="L43">
        <f t="shared" si="7"/>
        <v>19</v>
      </c>
      <c r="M43">
        <f t="shared" si="8"/>
        <v>10</v>
      </c>
      <c r="N43" s="1">
        <f t="shared" si="2"/>
        <v>0.79861111111111116</v>
      </c>
      <c r="O43">
        <f>COUNTIFS($F:$F,LOWER(O$5),$A:$A,"&gt;="&amp;$N43,$A:$A,"&lt;"&amp;$N44)</f>
        <v>12</v>
      </c>
      <c r="P43">
        <f>-COUNTIFS($F:$F,LOWER(P$5),$A:$A,"&gt;="&amp;$N43,$A:$A,"&lt;"&amp;$N44)</f>
        <v>-22</v>
      </c>
      <c r="Q43">
        <f>COUNTIFS($F:$F,LOWER(Q$5),$A:$A,"&gt;="&amp;$N43,$A:$A,"&lt;"&amp;$N44)</f>
        <v>2</v>
      </c>
      <c r="R43">
        <f t="shared" si="3"/>
        <v>-10</v>
      </c>
      <c r="S43" s="2">
        <f t="shared" si="4"/>
        <v>0.33333333333333331</v>
      </c>
      <c r="T43" s="2">
        <v>0.5</v>
      </c>
      <c r="W43" s="2">
        <f t="shared" si="5"/>
        <v>0</v>
      </c>
      <c r="X43" s="2">
        <f t="shared" si="6"/>
        <v>0.33333333333333331</v>
      </c>
    </row>
    <row r="44" spans="1:24" x14ac:dyDescent="0.5">
      <c r="A44" s="3">
        <v>0.65416666666666667</v>
      </c>
      <c r="B44" t="s">
        <v>23</v>
      </c>
      <c r="C44" t="s">
        <v>3223</v>
      </c>
      <c r="D44">
        <v>2</v>
      </c>
      <c r="E44" t="s">
        <v>3223</v>
      </c>
      <c r="F44" t="s">
        <v>15</v>
      </c>
      <c r="G44" s="2">
        <f t="shared" si="9"/>
        <v>0.80952380952380953</v>
      </c>
      <c r="H44">
        <f t="shared" si="0"/>
        <v>15</v>
      </c>
      <c r="I44">
        <f t="shared" si="1"/>
        <v>42</v>
      </c>
      <c r="L44">
        <f t="shared" si="7"/>
        <v>19</v>
      </c>
      <c r="M44">
        <f t="shared" si="8"/>
        <v>15</v>
      </c>
      <c r="N44" s="1">
        <f t="shared" si="2"/>
        <v>0.80208333333333337</v>
      </c>
      <c r="O44">
        <f>COUNTIFS($F:$F,LOWER(O$5),$A:$A,"&gt;="&amp;$N44,$A:$A,"&lt;"&amp;$N45)</f>
        <v>15</v>
      </c>
      <c r="P44">
        <f>-COUNTIFS($F:$F,LOWER(P$5),$A:$A,"&gt;="&amp;$N44,$A:$A,"&lt;"&amp;$N45)</f>
        <v>-8</v>
      </c>
      <c r="Q44">
        <f>COUNTIFS($F:$F,LOWER(Q$5),$A:$A,"&gt;="&amp;$N44,$A:$A,"&lt;"&amp;$N45)</f>
        <v>0</v>
      </c>
      <c r="R44">
        <f t="shared" si="3"/>
        <v>7</v>
      </c>
      <c r="S44" s="2">
        <f t="shared" si="4"/>
        <v>0.65217391304347827</v>
      </c>
      <c r="T44" s="2">
        <v>0.5</v>
      </c>
      <c r="W44" s="2">
        <f t="shared" si="5"/>
        <v>0.65217391304347827</v>
      </c>
      <c r="X44" s="2">
        <f t="shared" si="6"/>
        <v>0</v>
      </c>
    </row>
    <row r="45" spans="1:24" x14ac:dyDescent="0.5">
      <c r="A45" s="3">
        <v>0.65416666666666667</v>
      </c>
      <c r="B45" t="s">
        <v>12</v>
      </c>
      <c r="C45" t="s">
        <v>3224</v>
      </c>
      <c r="D45">
        <v>2</v>
      </c>
      <c r="E45" t="s">
        <v>3224</v>
      </c>
      <c r="F45" t="s">
        <v>11</v>
      </c>
      <c r="G45" s="2">
        <f t="shared" si="9"/>
        <v>0.76190476190476186</v>
      </c>
      <c r="H45">
        <f t="shared" si="0"/>
        <v>15</v>
      </c>
      <c r="I45">
        <f t="shared" si="1"/>
        <v>42</v>
      </c>
      <c r="L45">
        <f t="shared" si="7"/>
        <v>19</v>
      </c>
      <c r="M45">
        <f t="shared" si="8"/>
        <v>20</v>
      </c>
      <c r="N45" s="1">
        <f t="shared" si="2"/>
        <v>0.80555555555555547</v>
      </c>
      <c r="O45">
        <f>COUNTIFS($F:$F,LOWER(O$5),$A:$A,"&gt;="&amp;$N45,$A:$A,"&lt;"&amp;$N46)</f>
        <v>34</v>
      </c>
      <c r="P45">
        <f>-COUNTIFS($F:$F,LOWER(P$5),$A:$A,"&gt;="&amp;$N45,$A:$A,"&lt;"&amp;$N46)</f>
        <v>-2</v>
      </c>
      <c r="Q45">
        <f>COUNTIFS($F:$F,LOWER(Q$5),$A:$A,"&gt;="&amp;$N45,$A:$A,"&lt;"&amp;$N46)</f>
        <v>0</v>
      </c>
      <c r="R45">
        <f t="shared" si="3"/>
        <v>32</v>
      </c>
      <c r="S45" s="2">
        <f t="shared" si="4"/>
        <v>0.94444444444444442</v>
      </c>
      <c r="T45" s="2">
        <v>0.5</v>
      </c>
      <c r="W45" s="2">
        <f t="shared" si="5"/>
        <v>0.94444444444444442</v>
      </c>
      <c r="X45" s="2">
        <f t="shared" si="6"/>
        <v>0</v>
      </c>
    </row>
    <row r="46" spans="1:24" x14ac:dyDescent="0.5">
      <c r="A46" s="3">
        <v>0.65486111111111112</v>
      </c>
      <c r="B46" t="s">
        <v>91</v>
      </c>
      <c r="C46" t="s">
        <v>3225</v>
      </c>
      <c r="D46">
        <v>2</v>
      </c>
      <c r="E46" t="s">
        <v>3225</v>
      </c>
      <c r="F46" t="s">
        <v>15</v>
      </c>
      <c r="G46" s="2">
        <f t="shared" si="9"/>
        <v>0.76190476190476186</v>
      </c>
      <c r="H46">
        <f t="shared" si="0"/>
        <v>15</v>
      </c>
      <c r="I46">
        <f t="shared" si="1"/>
        <v>43</v>
      </c>
      <c r="L46">
        <f t="shared" si="7"/>
        <v>19</v>
      </c>
      <c r="M46">
        <f t="shared" si="8"/>
        <v>25</v>
      </c>
      <c r="N46" s="1">
        <f t="shared" si="2"/>
        <v>0.80902777777777779</v>
      </c>
      <c r="O46">
        <f>COUNTIFS($F:$F,LOWER(O$5),$A:$A,"&gt;="&amp;$N46,$A:$A,"&lt;"&amp;$N47)</f>
        <v>15</v>
      </c>
      <c r="P46">
        <f>-COUNTIFS($F:$F,LOWER(P$5),$A:$A,"&gt;="&amp;$N46,$A:$A,"&lt;"&amp;$N47)</f>
        <v>-3</v>
      </c>
      <c r="Q46">
        <f>COUNTIFS($F:$F,LOWER(Q$5),$A:$A,"&gt;="&amp;$N46,$A:$A,"&lt;"&amp;$N47)</f>
        <v>0</v>
      </c>
      <c r="R46">
        <f t="shared" si="3"/>
        <v>12</v>
      </c>
      <c r="S46" s="2">
        <f t="shared" si="4"/>
        <v>0.83333333333333337</v>
      </c>
      <c r="T46" s="2">
        <v>0.5</v>
      </c>
      <c r="W46" s="2">
        <f t="shared" si="5"/>
        <v>0.83333333333333337</v>
      </c>
      <c r="X46" s="2">
        <f t="shared" si="6"/>
        <v>0</v>
      </c>
    </row>
    <row r="47" spans="1:24" x14ac:dyDescent="0.5">
      <c r="A47" s="3">
        <v>0.65555555555555556</v>
      </c>
      <c r="B47" t="s">
        <v>23</v>
      </c>
      <c r="C47" t="s">
        <v>3226</v>
      </c>
      <c r="D47">
        <v>2</v>
      </c>
      <c r="E47" t="s">
        <v>3226</v>
      </c>
      <c r="F47" t="s">
        <v>18</v>
      </c>
      <c r="G47" s="2">
        <f t="shared" si="9"/>
        <v>0.75</v>
      </c>
      <c r="H47">
        <f t="shared" si="0"/>
        <v>15</v>
      </c>
      <c r="I47">
        <f t="shared" si="1"/>
        <v>44</v>
      </c>
      <c r="L47">
        <f t="shared" si="7"/>
        <v>19</v>
      </c>
      <c r="M47">
        <f t="shared" si="8"/>
        <v>30</v>
      </c>
      <c r="N47" s="1">
        <f t="shared" si="2"/>
        <v>0.8125</v>
      </c>
      <c r="O47">
        <f>COUNTIFS($F:$F,LOWER(O$5),$A:$A,"&gt;="&amp;$N47,$A:$A,"&lt;"&amp;$N48)</f>
        <v>6</v>
      </c>
      <c r="P47">
        <f>-COUNTIFS($F:$F,LOWER(P$5),$A:$A,"&gt;="&amp;$N47,$A:$A,"&lt;"&amp;$N48)</f>
        <v>0</v>
      </c>
      <c r="Q47">
        <f>COUNTIFS($F:$F,LOWER(Q$5),$A:$A,"&gt;="&amp;$N47,$A:$A,"&lt;"&amp;$N48)</f>
        <v>0</v>
      </c>
      <c r="R47">
        <f t="shared" si="3"/>
        <v>6</v>
      </c>
      <c r="S47" s="2">
        <f t="shared" si="4"/>
        <v>1</v>
      </c>
      <c r="T47" s="2">
        <v>0.5</v>
      </c>
      <c r="U47" t="s">
        <v>3155</v>
      </c>
      <c r="W47" s="2">
        <f t="shared" si="5"/>
        <v>1</v>
      </c>
      <c r="X47" s="2">
        <f t="shared" si="6"/>
        <v>0</v>
      </c>
    </row>
    <row r="48" spans="1:24" x14ac:dyDescent="0.5">
      <c r="A48" s="3">
        <v>0.65625</v>
      </c>
      <c r="B48" t="s">
        <v>271</v>
      </c>
      <c r="C48" t="s">
        <v>3227</v>
      </c>
      <c r="D48">
        <v>2</v>
      </c>
      <c r="E48" t="s">
        <v>3228</v>
      </c>
      <c r="F48" t="s">
        <v>11</v>
      </c>
      <c r="G48" s="2">
        <f t="shared" si="9"/>
        <v>0.7</v>
      </c>
      <c r="H48">
        <f t="shared" si="0"/>
        <v>15</v>
      </c>
      <c r="I48">
        <f t="shared" si="1"/>
        <v>45</v>
      </c>
      <c r="L48">
        <f t="shared" si="7"/>
        <v>19</v>
      </c>
      <c r="M48">
        <f t="shared" si="8"/>
        <v>35</v>
      </c>
      <c r="N48" s="1">
        <f t="shared" si="2"/>
        <v>0.81597222222222221</v>
      </c>
      <c r="O48">
        <f>COUNTIFS($F:$F,LOWER(O$5),$A:$A,"&gt;="&amp;$N48,$A:$A,"&lt;"&amp;$N49)</f>
        <v>4</v>
      </c>
      <c r="P48">
        <f>-COUNTIFS($F:$F,LOWER(P$5),$A:$A,"&gt;="&amp;$N48,$A:$A,"&lt;"&amp;$N49)</f>
        <v>-1</v>
      </c>
      <c r="Q48">
        <f>COUNTIFS($F:$F,LOWER(Q$5),$A:$A,"&gt;="&amp;$N48,$A:$A,"&lt;"&amp;$N49)</f>
        <v>0</v>
      </c>
      <c r="R48">
        <f t="shared" si="3"/>
        <v>3</v>
      </c>
      <c r="S48" s="2">
        <f t="shared" si="4"/>
        <v>0.8</v>
      </c>
      <c r="T48" s="2">
        <v>0.5</v>
      </c>
      <c r="W48" s="2">
        <f t="shared" si="5"/>
        <v>0.8</v>
      </c>
      <c r="X48" s="2">
        <f t="shared" si="6"/>
        <v>0</v>
      </c>
    </row>
    <row r="49" spans="1:24" x14ac:dyDescent="0.5">
      <c r="A49" s="3">
        <v>0.65763888888888888</v>
      </c>
      <c r="B49" t="s">
        <v>62</v>
      </c>
      <c r="C49" t="s">
        <v>3229</v>
      </c>
      <c r="D49">
        <v>2</v>
      </c>
      <c r="E49" t="s">
        <v>3229</v>
      </c>
      <c r="F49" t="s">
        <v>15</v>
      </c>
      <c r="G49" s="2">
        <f t="shared" si="9"/>
        <v>0.75</v>
      </c>
      <c r="H49">
        <f t="shared" si="0"/>
        <v>15</v>
      </c>
      <c r="I49">
        <f t="shared" si="1"/>
        <v>47</v>
      </c>
      <c r="L49">
        <f t="shared" si="7"/>
        <v>19</v>
      </c>
      <c r="M49">
        <f t="shared" si="8"/>
        <v>40</v>
      </c>
      <c r="N49" s="1">
        <f t="shared" si="2"/>
        <v>0.81944444444444453</v>
      </c>
      <c r="O49">
        <f>COUNTIFS($F:$F,LOWER(O$5),$A:$A,"&gt;="&amp;$N49,$A:$A,"&lt;"&amp;$N50)</f>
        <v>1</v>
      </c>
      <c r="P49">
        <f>-COUNTIFS($F:$F,LOWER(P$5),$A:$A,"&gt;="&amp;$N49,$A:$A,"&lt;"&amp;$N50)</f>
        <v>-1</v>
      </c>
      <c r="Q49">
        <f>COUNTIFS($F:$F,LOWER(Q$5),$A:$A,"&gt;="&amp;$N49,$A:$A,"&lt;"&amp;$N50)</f>
        <v>1</v>
      </c>
      <c r="R49">
        <f t="shared" si="3"/>
        <v>0</v>
      </c>
      <c r="S49" s="2">
        <f t="shared" si="4"/>
        <v>0.33333333333333331</v>
      </c>
      <c r="T49" s="2">
        <v>0.5</v>
      </c>
      <c r="W49" s="2">
        <f t="shared" si="5"/>
        <v>0</v>
      </c>
      <c r="X49" s="2">
        <f t="shared" si="6"/>
        <v>0.33333333333333331</v>
      </c>
    </row>
    <row r="50" spans="1:24" x14ac:dyDescent="0.5">
      <c r="A50" s="3">
        <v>0.65763888888888888</v>
      </c>
      <c r="B50" t="s">
        <v>12</v>
      </c>
      <c r="C50" t="s">
        <v>3230</v>
      </c>
      <c r="D50">
        <v>2</v>
      </c>
      <c r="E50" t="s">
        <v>3231</v>
      </c>
      <c r="F50" t="s">
        <v>15</v>
      </c>
      <c r="G50" s="2">
        <f t="shared" si="9"/>
        <v>0.75</v>
      </c>
      <c r="H50">
        <f t="shared" si="0"/>
        <v>15</v>
      </c>
      <c r="I50">
        <f t="shared" si="1"/>
        <v>47</v>
      </c>
      <c r="L50">
        <f t="shared" si="7"/>
        <v>19</v>
      </c>
      <c r="M50">
        <f t="shared" si="8"/>
        <v>45</v>
      </c>
      <c r="N50" s="1">
        <f t="shared" si="2"/>
        <v>0.82291666666666663</v>
      </c>
      <c r="O50">
        <f>COUNTIFS($F:$F,LOWER(O$5),$A:$A,"&gt;="&amp;$N50,$A:$A,"&lt;"&amp;$N51)</f>
        <v>1</v>
      </c>
      <c r="P50">
        <f>-COUNTIFS($F:$F,LOWER(P$5),$A:$A,"&gt;="&amp;$N50,$A:$A,"&lt;"&amp;$N51)</f>
        <v>-1</v>
      </c>
      <c r="Q50">
        <f>COUNTIFS($F:$F,LOWER(Q$5),$A:$A,"&gt;="&amp;$N50,$A:$A,"&lt;"&amp;$N51)</f>
        <v>0</v>
      </c>
      <c r="R50">
        <f t="shared" si="3"/>
        <v>0</v>
      </c>
      <c r="S50" s="2">
        <f t="shared" si="4"/>
        <v>0.5</v>
      </c>
      <c r="T50" s="2">
        <v>0.5</v>
      </c>
      <c r="W50" s="2">
        <f t="shared" si="5"/>
        <v>0.5</v>
      </c>
      <c r="X50" s="2">
        <f t="shared" si="6"/>
        <v>0</v>
      </c>
    </row>
    <row r="51" spans="1:24" x14ac:dyDescent="0.5">
      <c r="A51" s="3">
        <v>0.65763888888888888</v>
      </c>
      <c r="B51" t="s">
        <v>12</v>
      </c>
      <c r="C51" t="s">
        <v>3232</v>
      </c>
      <c r="D51">
        <v>2</v>
      </c>
      <c r="E51" t="s">
        <v>3232</v>
      </c>
      <c r="F51" t="s">
        <v>8</v>
      </c>
      <c r="G51" s="2">
        <f t="shared" si="9"/>
        <v>0.7</v>
      </c>
      <c r="H51">
        <f t="shared" si="0"/>
        <v>15</v>
      </c>
      <c r="I51">
        <f t="shared" si="1"/>
        <v>47</v>
      </c>
      <c r="L51">
        <f t="shared" si="7"/>
        <v>19</v>
      </c>
      <c r="M51">
        <f t="shared" si="8"/>
        <v>50</v>
      </c>
      <c r="N51" s="1">
        <f t="shared" si="2"/>
        <v>0.82638888888888884</v>
      </c>
      <c r="O51">
        <f>COUNTIFS($F:$F,LOWER(O$5),$A:$A,"&gt;="&amp;$N51,$A:$A,"&lt;"&amp;$N52)</f>
        <v>0</v>
      </c>
      <c r="P51">
        <f>-COUNTIFS($F:$F,LOWER(P$5),$A:$A,"&gt;="&amp;$N51,$A:$A,"&lt;"&amp;$N52)</f>
        <v>0</v>
      </c>
      <c r="Q51">
        <f>COUNTIFS($F:$F,LOWER(Q$5),$A:$A,"&gt;="&amp;$N51,$A:$A,"&lt;"&amp;$N52)</f>
        <v>0</v>
      </c>
      <c r="R51">
        <f t="shared" si="3"/>
        <v>0</v>
      </c>
      <c r="S51" s="2" t="e">
        <f t="shared" si="4"/>
        <v>#DIV/0!</v>
      </c>
      <c r="T51" s="2">
        <v>0.5</v>
      </c>
      <c r="W51" s="2" t="e">
        <f t="shared" si="5"/>
        <v>#DIV/0!</v>
      </c>
      <c r="X51" s="2" t="e">
        <f t="shared" si="6"/>
        <v>#DIV/0!</v>
      </c>
    </row>
    <row r="52" spans="1:24" x14ac:dyDescent="0.5">
      <c r="A52" s="3">
        <v>0.65763888888888888</v>
      </c>
      <c r="B52" t="s">
        <v>28</v>
      </c>
      <c r="C52" t="s">
        <v>3233</v>
      </c>
      <c r="D52">
        <v>2</v>
      </c>
      <c r="E52" t="s">
        <v>3234</v>
      </c>
      <c r="F52" t="s">
        <v>8</v>
      </c>
      <c r="G52" s="2">
        <f t="shared" si="9"/>
        <v>0.65</v>
      </c>
      <c r="H52">
        <f t="shared" si="0"/>
        <v>15</v>
      </c>
      <c r="I52">
        <f t="shared" si="1"/>
        <v>47</v>
      </c>
      <c r="L52">
        <f t="shared" si="7"/>
        <v>19</v>
      </c>
      <c r="M52">
        <f t="shared" si="8"/>
        <v>55</v>
      </c>
      <c r="N52" s="1">
        <f t="shared" si="2"/>
        <v>0.82986111111111116</v>
      </c>
      <c r="O52">
        <f>COUNTIFS($F:$F,LOWER(O$5),$A:$A,"&gt;="&amp;$N52,$A:$A,"&lt;"&amp;$N53)</f>
        <v>0</v>
      </c>
      <c r="P52">
        <f>-COUNTIFS($F:$F,LOWER(P$5),$A:$A,"&gt;="&amp;$N52,$A:$A,"&lt;"&amp;$N53)</f>
        <v>0</v>
      </c>
      <c r="Q52">
        <f>COUNTIFS($F:$F,LOWER(Q$5),$A:$A,"&gt;="&amp;$N52,$A:$A,"&lt;"&amp;$N53)</f>
        <v>0</v>
      </c>
      <c r="R52">
        <f t="shared" si="3"/>
        <v>0</v>
      </c>
      <c r="S52" s="2" t="e">
        <f t="shared" si="4"/>
        <v>#DIV/0!</v>
      </c>
      <c r="T52" s="2">
        <v>0.5</v>
      </c>
      <c r="W52" s="2" t="e">
        <f t="shared" si="5"/>
        <v>#DIV/0!</v>
      </c>
      <c r="X52" s="2" t="e">
        <f t="shared" si="6"/>
        <v>#DIV/0!</v>
      </c>
    </row>
    <row r="53" spans="1:24" x14ac:dyDescent="0.5">
      <c r="A53" s="3">
        <v>0.65833333333333333</v>
      </c>
      <c r="B53" t="s">
        <v>12</v>
      </c>
      <c r="C53" t="s">
        <v>3235</v>
      </c>
      <c r="D53">
        <v>2</v>
      </c>
      <c r="E53" t="s">
        <v>3236</v>
      </c>
      <c r="F53" t="s">
        <v>15</v>
      </c>
      <c r="G53" s="2">
        <f t="shared" si="9"/>
        <v>0.65</v>
      </c>
      <c r="H53">
        <f t="shared" si="0"/>
        <v>15</v>
      </c>
      <c r="I53">
        <f t="shared" si="1"/>
        <v>48</v>
      </c>
      <c r="L53">
        <f t="shared" si="7"/>
        <v>20</v>
      </c>
      <c r="M53">
        <f t="shared" si="8"/>
        <v>0</v>
      </c>
      <c r="N53" s="1">
        <f t="shared" si="2"/>
        <v>0.83333333333333337</v>
      </c>
      <c r="O53">
        <f>COUNTIFS($F:$F,LOWER(O$5),$A:$A,"&gt;="&amp;$N53,$A:$A,"&lt;"&amp;$N54)</f>
        <v>1</v>
      </c>
      <c r="P53">
        <f>-COUNTIFS($F:$F,LOWER(P$5),$A:$A,"&gt;="&amp;$N53,$A:$A,"&lt;"&amp;$N54)</f>
        <v>0</v>
      </c>
      <c r="Q53">
        <f>COUNTIFS($F:$F,LOWER(Q$5),$A:$A,"&gt;="&amp;$N53,$A:$A,"&lt;"&amp;$N54)</f>
        <v>0</v>
      </c>
      <c r="R53">
        <f t="shared" si="3"/>
        <v>1</v>
      </c>
      <c r="S53" s="2">
        <f t="shared" si="4"/>
        <v>1</v>
      </c>
      <c r="T53" s="2">
        <v>0.5</v>
      </c>
      <c r="W53" s="2">
        <f t="shared" si="5"/>
        <v>1</v>
      </c>
      <c r="X53" s="2">
        <f t="shared" si="6"/>
        <v>0</v>
      </c>
    </row>
    <row r="54" spans="1:24" x14ac:dyDescent="0.5">
      <c r="A54" s="3">
        <v>0.65902777777777777</v>
      </c>
      <c r="B54" t="s">
        <v>881</v>
      </c>
      <c r="C54" t="s">
        <v>3237</v>
      </c>
      <c r="D54">
        <v>2</v>
      </c>
      <c r="E54" s="2">
        <v>1.7500000000000002E-2</v>
      </c>
      <c r="F54" t="s">
        <v>18</v>
      </c>
      <c r="G54" s="2">
        <f t="shared" si="9"/>
        <v>0.63157894736842102</v>
      </c>
      <c r="H54">
        <f t="shared" si="0"/>
        <v>15</v>
      </c>
      <c r="I54">
        <f t="shared" si="1"/>
        <v>49</v>
      </c>
      <c r="L54">
        <f t="shared" si="7"/>
        <v>20</v>
      </c>
      <c r="M54">
        <f t="shared" si="8"/>
        <v>5</v>
      </c>
      <c r="N54" s="1">
        <f t="shared" si="2"/>
        <v>0.83680555555555547</v>
      </c>
      <c r="O54">
        <f>COUNTIFS($F:$F,LOWER(O$5),$A:$A,"&gt;="&amp;$N54,$A:$A,"&lt;"&amp;$N55)</f>
        <v>0</v>
      </c>
      <c r="P54">
        <f>-COUNTIFS($F:$F,LOWER(P$5),$A:$A,"&gt;="&amp;$N54,$A:$A,"&lt;"&amp;$N55)</f>
        <v>0</v>
      </c>
      <c r="Q54">
        <f>COUNTIFS($F:$F,LOWER(Q$5),$A:$A,"&gt;="&amp;$N54,$A:$A,"&lt;"&amp;$N55)</f>
        <v>0</v>
      </c>
      <c r="R54">
        <f t="shared" si="3"/>
        <v>0</v>
      </c>
      <c r="S54" s="2" t="e">
        <f t="shared" si="4"/>
        <v>#DIV/0!</v>
      </c>
      <c r="T54" s="2">
        <v>0.5</v>
      </c>
      <c r="W54" s="2" t="e">
        <f t="shared" si="5"/>
        <v>#DIV/0!</v>
      </c>
      <c r="X54" s="2" t="e">
        <f t="shared" si="6"/>
        <v>#DIV/0!</v>
      </c>
    </row>
    <row r="55" spans="1:24" x14ac:dyDescent="0.5">
      <c r="A55" s="3">
        <v>0.65972222222222221</v>
      </c>
      <c r="B55" t="s">
        <v>12</v>
      </c>
      <c r="C55" t="s">
        <v>3238</v>
      </c>
      <c r="D55">
        <v>2</v>
      </c>
      <c r="E55" t="s">
        <v>3238</v>
      </c>
      <c r="F55" t="s">
        <v>15</v>
      </c>
      <c r="G55" s="2">
        <f t="shared" si="9"/>
        <v>0.63157894736842102</v>
      </c>
      <c r="H55">
        <f t="shared" si="0"/>
        <v>15</v>
      </c>
      <c r="I55">
        <f t="shared" si="1"/>
        <v>50</v>
      </c>
      <c r="L55">
        <f t="shared" si="7"/>
        <v>20</v>
      </c>
      <c r="M55">
        <f t="shared" si="8"/>
        <v>10</v>
      </c>
      <c r="N55" s="1">
        <f t="shared" si="2"/>
        <v>0.84027777777777779</v>
      </c>
      <c r="O55">
        <f>COUNTIFS($F:$F,LOWER(O$5),$A:$A,"&gt;="&amp;$N55,$A:$A,"&lt;"&amp;$N56)</f>
        <v>1</v>
      </c>
      <c r="P55">
        <f>-COUNTIFS($F:$F,LOWER(P$5),$A:$A,"&gt;="&amp;$N55,$A:$A,"&lt;"&amp;$N56)</f>
        <v>-1</v>
      </c>
      <c r="Q55">
        <f>COUNTIFS($F:$F,LOWER(Q$5),$A:$A,"&gt;="&amp;$N55,$A:$A,"&lt;"&amp;$N56)</f>
        <v>0</v>
      </c>
      <c r="R55">
        <f t="shared" si="3"/>
        <v>0</v>
      </c>
      <c r="S55" s="2">
        <f t="shared" si="4"/>
        <v>0.5</v>
      </c>
      <c r="T55" s="2">
        <v>0.5</v>
      </c>
      <c r="W55" s="2">
        <f t="shared" si="5"/>
        <v>0.5</v>
      </c>
      <c r="X55" s="2">
        <f t="shared" si="6"/>
        <v>0</v>
      </c>
    </row>
    <row r="56" spans="1:24" x14ac:dyDescent="0.5">
      <c r="A56" s="3">
        <v>0.66249999999999998</v>
      </c>
      <c r="B56" t="s">
        <v>841</v>
      </c>
      <c r="C56" t="s">
        <v>3239</v>
      </c>
      <c r="D56">
        <v>2</v>
      </c>
      <c r="E56" t="s">
        <v>3239</v>
      </c>
      <c r="F56" t="s">
        <v>18</v>
      </c>
      <c r="G56" s="2">
        <f t="shared" si="9"/>
        <v>0.61111111111111116</v>
      </c>
      <c r="H56">
        <f t="shared" si="0"/>
        <v>15</v>
      </c>
      <c r="I56">
        <f t="shared" si="1"/>
        <v>54</v>
      </c>
      <c r="L56">
        <f t="shared" si="7"/>
        <v>20</v>
      </c>
      <c r="M56">
        <f t="shared" si="8"/>
        <v>15</v>
      </c>
      <c r="N56" s="1">
        <f t="shared" si="2"/>
        <v>0.84375</v>
      </c>
      <c r="O56">
        <f>COUNTIFS($F:$F,LOWER(O$5),$A:$A,"&gt;="&amp;$N56,$A:$A,"&lt;"&amp;$N57)</f>
        <v>0</v>
      </c>
      <c r="P56">
        <f>-COUNTIFS($F:$F,LOWER(P$5),$A:$A,"&gt;="&amp;$N56,$A:$A,"&lt;"&amp;$N57)</f>
        <v>0</v>
      </c>
      <c r="Q56">
        <f>COUNTIFS($F:$F,LOWER(Q$5),$A:$A,"&gt;="&amp;$N56,$A:$A,"&lt;"&amp;$N57)</f>
        <v>0</v>
      </c>
      <c r="R56">
        <f t="shared" si="3"/>
        <v>0</v>
      </c>
      <c r="S56" s="2" t="e">
        <f t="shared" si="4"/>
        <v>#DIV/0!</v>
      </c>
      <c r="T56" s="2">
        <v>0.5</v>
      </c>
      <c r="W56" s="2" t="e">
        <f t="shared" si="5"/>
        <v>#DIV/0!</v>
      </c>
      <c r="X56" s="2" t="e">
        <f t="shared" si="6"/>
        <v>#DIV/0!</v>
      </c>
    </row>
    <row r="57" spans="1:24" x14ac:dyDescent="0.5">
      <c r="A57" s="3">
        <v>0.66388888888888886</v>
      </c>
      <c r="B57" t="s">
        <v>12</v>
      </c>
      <c r="C57" t="s">
        <v>3240</v>
      </c>
      <c r="D57">
        <v>2</v>
      </c>
      <c r="E57" t="s">
        <v>3240</v>
      </c>
      <c r="F57" t="s">
        <v>11</v>
      </c>
      <c r="G57" s="2">
        <f t="shared" si="9"/>
        <v>0.57894736842105265</v>
      </c>
      <c r="H57">
        <f t="shared" si="0"/>
        <v>15</v>
      </c>
      <c r="I57">
        <f t="shared" si="1"/>
        <v>56</v>
      </c>
      <c r="L57">
        <f t="shared" si="7"/>
        <v>20</v>
      </c>
      <c r="M57">
        <f t="shared" si="8"/>
        <v>20</v>
      </c>
      <c r="N57" s="1">
        <f t="shared" si="2"/>
        <v>0.84722222222222221</v>
      </c>
      <c r="O57">
        <f>COUNTIFS($F:$F,LOWER(O$5),$A:$A,"&gt;="&amp;$N57,$A:$A,"&lt;"&amp;$N58)</f>
        <v>0</v>
      </c>
      <c r="P57">
        <f>-COUNTIFS($F:$F,LOWER(P$5),$A:$A,"&gt;="&amp;$N57,$A:$A,"&lt;"&amp;$N58)</f>
        <v>0</v>
      </c>
      <c r="Q57">
        <f>COUNTIFS($F:$F,LOWER(Q$5),$A:$A,"&gt;="&amp;$N57,$A:$A,"&lt;"&amp;$N58)</f>
        <v>0</v>
      </c>
      <c r="R57">
        <f t="shared" si="3"/>
        <v>0</v>
      </c>
      <c r="S57" s="2" t="e">
        <f t="shared" si="4"/>
        <v>#DIV/0!</v>
      </c>
      <c r="T57" s="2">
        <v>0.5</v>
      </c>
      <c r="W57" s="2" t="e">
        <f t="shared" si="5"/>
        <v>#DIV/0!</v>
      </c>
      <c r="X57" s="2" t="e">
        <f t="shared" si="6"/>
        <v>#DIV/0!</v>
      </c>
    </row>
    <row r="58" spans="1:24" x14ac:dyDescent="0.5">
      <c r="A58" s="3">
        <v>0.66388888888888886</v>
      </c>
      <c r="B58" t="s">
        <v>3211</v>
      </c>
      <c r="C58" t="s">
        <v>3241</v>
      </c>
      <c r="D58">
        <v>2</v>
      </c>
      <c r="E58" t="s">
        <v>3242</v>
      </c>
      <c r="F58" t="s">
        <v>8</v>
      </c>
      <c r="G58" s="2">
        <f t="shared" si="9"/>
        <v>0.55000000000000004</v>
      </c>
      <c r="H58">
        <f t="shared" si="0"/>
        <v>15</v>
      </c>
      <c r="I58">
        <f t="shared" si="1"/>
        <v>56</v>
      </c>
      <c r="L58">
        <f t="shared" si="7"/>
        <v>20</v>
      </c>
      <c r="M58">
        <f t="shared" si="8"/>
        <v>25</v>
      </c>
      <c r="N58" s="1">
        <f t="shared" si="2"/>
        <v>0.85069444444444453</v>
      </c>
      <c r="O58">
        <f>COUNTIFS($F:$F,LOWER(O$5),$A:$A,"&gt;="&amp;$N58,$A:$A,"&lt;"&amp;$N59)</f>
        <v>0</v>
      </c>
      <c r="P58">
        <f>-COUNTIFS($F:$F,LOWER(P$5),$A:$A,"&gt;="&amp;$N58,$A:$A,"&lt;"&amp;$N59)</f>
        <v>0</v>
      </c>
      <c r="Q58">
        <f>COUNTIFS($F:$F,LOWER(Q$5),$A:$A,"&gt;="&amp;$N58,$A:$A,"&lt;"&amp;$N59)</f>
        <v>0</v>
      </c>
      <c r="R58">
        <f t="shared" si="3"/>
        <v>0</v>
      </c>
      <c r="S58" s="2" t="e">
        <f t="shared" si="4"/>
        <v>#DIV/0!</v>
      </c>
      <c r="T58" s="2">
        <v>0.5</v>
      </c>
      <c r="W58" s="2" t="e">
        <f t="shared" si="5"/>
        <v>#DIV/0!</v>
      </c>
      <c r="X58" s="2" t="e">
        <f t="shared" si="6"/>
        <v>#DIV/0!</v>
      </c>
    </row>
    <row r="59" spans="1:24" x14ac:dyDescent="0.5">
      <c r="A59" s="3">
        <v>0.6645833333333333</v>
      </c>
      <c r="B59" t="s">
        <v>21</v>
      </c>
      <c r="C59" t="s">
        <v>3243</v>
      </c>
      <c r="D59">
        <v>2</v>
      </c>
      <c r="E59" t="s">
        <v>3244</v>
      </c>
      <c r="F59" t="s">
        <v>8</v>
      </c>
      <c r="G59" s="2">
        <f t="shared" si="9"/>
        <v>0.5</v>
      </c>
      <c r="H59">
        <f t="shared" si="0"/>
        <v>15</v>
      </c>
      <c r="I59">
        <f t="shared" si="1"/>
        <v>57</v>
      </c>
      <c r="L59">
        <f t="shared" si="7"/>
        <v>20</v>
      </c>
      <c r="M59">
        <f t="shared" si="8"/>
        <v>30</v>
      </c>
      <c r="N59" s="1">
        <f t="shared" si="2"/>
        <v>0.85416666666666663</v>
      </c>
      <c r="O59">
        <f>COUNTIFS($F:$F,LOWER(O$5),$A:$A,"&gt;="&amp;$N59,$A:$A,"&lt;"&amp;$N60)</f>
        <v>3</v>
      </c>
      <c r="P59">
        <f>-COUNTIFS($F:$F,LOWER(P$5),$A:$A,"&gt;="&amp;$N59,$A:$A,"&lt;"&amp;$N60)</f>
        <v>0</v>
      </c>
      <c r="Q59">
        <f>COUNTIFS($F:$F,LOWER(Q$5),$A:$A,"&gt;="&amp;$N59,$A:$A,"&lt;"&amp;$N60)</f>
        <v>0</v>
      </c>
      <c r="R59">
        <f t="shared" si="3"/>
        <v>3</v>
      </c>
      <c r="S59" s="2">
        <f t="shared" si="4"/>
        <v>1</v>
      </c>
      <c r="T59" s="2">
        <v>0.5</v>
      </c>
      <c r="W59" s="2">
        <f t="shared" si="5"/>
        <v>1</v>
      </c>
      <c r="X59" s="2">
        <f t="shared" si="6"/>
        <v>0</v>
      </c>
    </row>
    <row r="60" spans="1:24" x14ac:dyDescent="0.5">
      <c r="A60" s="3">
        <v>0.66527777777777775</v>
      </c>
      <c r="B60" t="s">
        <v>26</v>
      </c>
      <c r="C60" t="s">
        <v>3245</v>
      </c>
      <c r="D60">
        <v>2</v>
      </c>
      <c r="E60" t="s">
        <v>3246</v>
      </c>
      <c r="F60" t="s">
        <v>15</v>
      </c>
      <c r="G60" s="2">
        <f t="shared" si="9"/>
        <v>0.5</v>
      </c>
      <c r="H60">
        <f t="shared" si="0"/>
        <v>15</v>
      </c>
      <c r="I60">
        <f t="shared" si="1"/>
        <v>58</v>
      </c>
      <c r="L60">
        <f t="shared" si="7"/>
        <v>20</v>
      </c>
      <c r="M60">
        <f t="shared" si="8"/>
        <v>35</v>
      </c>
      <c r="N60" s="1">
        <f t="shared" si="2"/>
        <v>0.85763888888888884</v>
      </c>
      <c r="O60">
        <f>COUNTIFS($F:$F,LOWER(O$5),$A:$A,"&gt;="&amp;$N60,$A:$A,"&lt;"&amp;$N61)</f>
        <v>2</v>
      </c>
      <c r="P60">
        <f>-COUNTIFS($F:$F,LOWER(P$5),$A:$A,"&gt;="&amp;$N60,$A:$A,"&lt;"&amp;$N61)</f>
        <v>0</v>
      </c>
      <c r="Q60">
        <f>COUNTIFS($F:$F,LOWER(Q$5),$A:$A,"&gt;="&amp;$N60,$A:$A,"&lt;"&amp;$N61)</f>
        <v>1</v>
      </c>
      <c r="R60">
        <f t="shared" si="3"/>
        <v>2</v>
      </c>
      <c r="S60" s="2">
        <f t="shared" si="4"/>
        <v>0.66666666666666663</v>
      </c>
      <c r="T60" s="2">
        <v>0.5</v>
      </c>
      <c r="W60" s="2">
        <f t="shared" si="5"/>
        <v>0.66666666666666663</v>
      </c>
      <c r="X60" s="2">
        <f t="shared" si="6"/>
        <v>0</v>
      </c>
    </row>
    <row r="61" spans="1:24" x14ac:dyDescent="0.5">
      <c r="A61" s="3">
        <v>0.66527777777777775</v>
      </c>
      <c r="B61" t="s">
        <v>3247</v>
      </c>
      <c r="C61" t="s">
        <v>3248</v>
      </c>
      <c r="D61">
        <v>2</v>
      </c>
      <c r="E61" t="s">
        <v>3248</v>
      </c>
      <c r="F61" t="s">
        <v>15</v>
      </c>
      <c r="G61" s="2">
        <f t="shared" si="9"/>
        <v>0.52380952380952384</v>
      </c>
      <c r="H61">
        <f t="shared" si="0"/>
        <v>15</v>
      </c>
      <c r="I61">
        <f t="shared" si="1"/>
        <v>58</v>
      </c>
      <c r="L61">
        <f t="shared" si="7"/>
        <v>20</v>
      </c>
      <c r="M61">
        <f t="shared" si="8"/>
        <v>40</v>
      </c>
      <c r="N61" s="1">
        <f t="shared" si="2"/>
        <v>0.86111111111111116</v>
      </c>
      <c r="O61">
        <f>COUNTIFS($F:$F,LOWER(O$5),$A:$A,"&gt;="&amp;$N61,$A:$A,"&lt;"&amp;$N62)</f>
        <v>1</v>
      </c>
      <c r="P61">
        <f>-COUNTIFS($F:$F,LOWER(P$5),$A:$A,"&gt;="&amp;$N61,$A:$A,"&lt;"&amp;$N62)</f>
        <v>0</v>
      </c>
      <c r="Q61">
        <f>COUNTIFS($F:$F,LOWER(Q$5),$A:$A,"&gt;="&amp;$N61,$A:$A,"&lt;"&amp;$N62)</f>
        <v>0</v>
      </c>
      <c r="R61">
        <f t="shared" si="3"/>
        <v>1</v>
      </c>
      <c r="S61" s="2">
        <f t="shared" si="4"/>
        <v>1</v>
      </c>
      <c r="T61" s="2">
        <v>0.5</v>
      </c>
      <c r="W61" s="2">
        <f t="shared" si="5"/>
        <v>1</v>
      </c>
      <c r="X61" s="2">
        <f t="shared" si="6"/>
        <v>0</v>
      </c>
    </row>
    <row r="62" spans="1:24" x14ac:dyDescent="0.5">
      <c r="A62" s="3">
        <v>0.66597222222222219</v>
      </c>
      <c r="B62" t="s">
        <v>3249</v>
      </c>
      <c r="C62" t="s">
        <v>3250</v>
      </c>
      <c r="D62">
        <v>2</v>
      </c>
      <c r="E62" t="s">
        <v>3250</v>
      </c>
      <c r="F62" t="s">
        <v>8</v>
      </c>
      <c r="G62" s="2">
        <f t="shared" si="9"/>
        <v>0.52380952380952384</v>
      </c>
      <c r="H62">
        <f t="shared" si="0"/>
        <v>15</v>
      </c>
      <c r="I62">
        <f t="shared" si="1"/>
        <v>59</v>
      </c>
      <c r="L62">
        <f t="shared" si="7"/>
        <v>20</v>
      </c>
      <c r="M62">
        <f t="shared" si="8"/>
        <v>45</v>
      </c>
      <c r="N62" s="1">
        <f t="shared" si="2"/>
        <v>0.86458333333333337</v>
      </c>
      <c r="O62">
        <f>COUNTIFS($F:$F,LOWER(O$5),$A:$A,"&gt;="&amp;$N62,$A:$A,"&lt;"&amp;$N63)</f>
        <v>0</v>
      </c>
      <c r="P62">
        <f>-COUNTIFS($F:$F,LOWER(P$5),$A:$A,"&gt;="&amp;$N62,$A:$A,"&lt;"&amp;$N63)</f>
        <v>0</v>
      </c>
      <c r="Q62">
        <f>COUNTIFS($F:$F,LOWER(Q$5),$A:$A,"&gt;="&amp;$N62,$A:$A,"&lt;"&amp;$N63)</f>
        <v>0</v>
      </c>
      <c r="R62">
        <f t="shared" si="3"/>
        <v>0</v>
      </c>
      <c r="S62" s="2" t="e">
        <f t="shared" si="4"/>
        <v>#DIV/0!</v>
      </c>
      <c r="T62" s="2">
        <v>0.5</v>
      </c>
      <c r="W62" s="2" t="e">
        <f t="shared" si="5"/>
        <v>#DIV/0!</v>
      </c>
      <c r="X62" s="2" t="e">
        <f t="shared" si="6"/>
        <v>#DIV/0!</v>
      </c>
    </row>
    <row r="63" spans="1:24" x14ac:dyDescent="0.5">
      <c r="A63" s="3">
        <v>0.66736111111111107</v>
      </c>
      <c r="B63" t="s">
        <v>163</v>
      </c>
      <c r="C63" t="s">
        <v>3251</v>
      </c>
      <c r="D63">
        <v>2</v>
      </c>
      <c r="E63" t="s">
        <v>3251</v>
      </c>
      <c r="F63" t="s">
        <v>15</v>
      </c>
      <c r="G63" s="2">
        <f t="shared" si="9"/>
        <v>0.5714285714285714</v>
      </c>
      <c r="H63">
        <f t="shared" si="0"/>
        <v>16</v>
      </c>
      <c r="I63">
        <f t="shared" si="1"/>
        <v>1</v>
      </c>
      <c r="L63">
        <f t="shared" si="7"/>
        <v>20</v>
      </c>
      <c r="M63">
        <f t="shared" si="8"/>
        <v>50</v>
      </c>
      <c r="N63" s="1">
        <f t="shared" si="2"/>
        <v>0.86805555555555547</v>
      </c>
      <c r="O63">
        <f>COUNTIFS($F:$F,LOWER(O$5),$A:$A,"&gt;="&amp;$N63,$A:$A,"&lt;"&amp;$N64)</f>
        <v>1</v>
      </c>
      <c r="P63">
        <f>-COUNTIFS($F:$F,LOWER(P$5),$A:$A,"&gt;="&amp;$N63,$A:$A,"&lt;"&amp;$N64)</f>
        <v>-1</v>
      </c>
      <c r="Q63">
        <f>COUNTIFS($F:$F,LOWER(Q$5),$A:$A,"&gt;="&amp;$N63,$A:$A,"&lt;"&amp;$N64)</f>
        <v>0</v>
      </c>
      <c r="R63">
        <f t="shared" si="3"/>
        <v>0</v>
      </c>
      <c r="S63" s="2">
        <f t="shared" si="4"/>
        <v>0.5</v>
      </c>
      <c r="T63" s="2">
        <v>0.5</v>
      </c>
      <c r="W63" s="2">
        <f t="shared" si="5"/>
        <v>0.5</v>
      </c>
      <c r="X63" s="2">
        <f t="shared" si="6"/>
        <v>0</v>
      </c>
    </row>
    <row r="64" spans="1:24" x14ac:dyDescent="0.5">
      <c r="A64" s="3">
        <v>0.6694444444444444</v>
      </c>
      <c r="B64" t="s">
        <v>23</v>
      </c>
      <c r="C64" t="s">
        <v>3252</v>
      </c>
      <c r="D64">
        <v>2</v>
      </c>
      <c r="E64" t="s">
        <v>3252</v>
      </c>
      <c r="F64" t="s">
        <v>15</v>
      </c>
      <c r="G64" s="2">
        <f t="shared" si="9"/>
        <v>0.61904761904761907</v>
      </c>
      <c r="H64">
        <f t="shared" si="0"/>
        <v>16</v>
      </c>
      <c r="I64">
        <f t="shared" si="1"/>
        <v>4</v>
      </c>
      <c r="L64">
        <f t="shared" si="7"/>
        <v>20</v>
      </c>
      <c r="M64">
        <f t="shared" si="8"/>
        <v>55</v>
      </c>
      <c r="N64" s="1">
        <f t="shared" si="2"/>
        <v>0.87152777777777779</v>
      </c>
      <c r="O64">
        <f>COUNTIFS($F:$F,LOWER(O$5),$A:$A,"&gt;="&amp;$N64,$A:$A,"&lt;"&amp;$N65)</f>
        <v>1</v>
      </c>
      <c r="P64">
        <f>-COUNTIFS($F:$F,LOWER(P$5),$A:$A,"&gt;="&amp;$N64,$A:$A,"&lt;"&amp;$N65)</f>
        <v>0</v>
      </c>
      <c r="Q64">
        <f>COUNTIFS($F:$F,LOWER(Q$5),$A:$A,"&gt;="&amp;$N64,$A:$A,"&lt;"&amp;$N65)</f>
        <v>0</v>
      </c>
      <c r="R64">
        <f t="shared" si="3"/>
        <v>1</v>
      </c>
      <c r="S64" s="2">
        <f t="shared" si="4"/>
        <v>1</v>
      </c>
      <c r="T64" s="2">
        <v>0.5</v>
      </c>
      <c r="W64" s="2">
        <f t="shared" si="5"/>
        <v>1</v>
      </c>
      <c r="X64" s="2">
        <f t="shared" si="6"/>
        <v>0</v>
      </c>
    </row>
    <row r="65" spans="1:24" x14ac:dyDescent="0.5">
      <c r="A65" s="3">
        <v>0.67013888888888884</v>
      </c>
      <c r="B65" t="s">
        <v>3202</v>
      </c>
      <c r="C65" t="s">
        <v>3253</v>
      </c>
      <c r="D65">
        <v>2</v>
      </c>
      <c r="F65" t="s">
        <v>18</v>
      </c>
      <c r="G65" s="2">
        <f t="shared" si="9"/>
        <v>0.6</v>
      </c>
      <c r="H65">
        <f t="shared" si="0"/>
        <v>16</v>
      </c>
      <c r="I65">
        <f t="shared" si="1"/>
        <v>5</v>
      </c>
      <c r="L65">
        <f t="shared" si="7"/>
        <v>21</v>
      </c>
      <c r="M65">
        <f t="shared" si="8"/>
        <v>0</v>
      </c>
      <c r="N65" s="1">
        <f t="shared" si="2"/>
        <v>0.875</v>
      </c>
      <c r="O65">
        <f>COUNTIFS($F:$F,LOWER(O$5),$A:$A,"&gt;="&amp;$N65,$A:$A,"&lt;"&amp;$N66)</f>
        <v>0</v>
      </c>
      <c r="P65">
        <f>-COUNTIFS($F:$F,LOWER(P$5),$A:$A,"&gt;="&amp;$N65,$A:$A,"&lt;"&amp;$N66)</f>
        <v>0</v>
      </c>
      <c r="Q65">
        <f>COUNTIFS($F:$F,LOWER(Q$5),$A:$A,"&gt;="&amp;$N65,$A:$A,"&lt;"&amp;$N66)</f>
        <v>0</v>
      </c>
      <c r="R65">
        <f t="shared" si="3"/>
        <v>0</v>
      </c>
      <c r="S65" s="2" t="e">
        <f t="shared" si="4"/>
        <v>#DIV/0!</v>
      </c>
      <c r="T65" s="2">
        <v>0.5</v>
      </c>
      <c r="W65" s="2" t="e">
        <f t="shared" si="5"/>
        <v>#DIV/0!</v>
      </c>
      <c r="X65" s="2" t="e">
        <f t="shared" si="6"/>
        <v>#DIV/0!</v>
      </c>
    </row>
    <row r="66" spans="1:24" x14ac:dyDescent="0.5">
      <c r="A66" s="3">
        <v>0.67013888888888884</v>
      </c>
      <c r="B66" t="s">
        <v>2381</v>
      </c>
      <c r="C66" t="s">
        <v>3254</v>
      </c>
      <c r="D66">
        <v>2</v>
      </c>
      <c r="E66" t="s">
        <v>3255</v>
      </c>
      <c r="F66" t="s">
        <v>8</v>
      </c>
      <c r="G66" s="2">
        <f t="shared" si="9"/>
        <v>0.5714285714285714</v>
      </c>
      <c r="H66">
        <f t="shared" si="0"/>
        <v>16</v>
      </c>
      <c r="I66">
        <f t="shared" si="1"/>
        <v>5</v>
      </c>
      <c r="L66">
        <f t="shared" si="7"/>
        <v>21</v>
      </c>
      <c r="M66">
        <f t="shared" si="8"/>
        <v>5</v>
      </c>
      <c r="N66" s="1">
        <f t="shared" si="2"/>
        <v>0.87847222222222221</v>
      </c>
      <c r="O66">
        <f>COUNTIFS($F:$F,LOWER(O$5),$A:$A,"&gt;="&amp;$N66,$A:$A,"&lt;"&amp;$N67)</f>
        <v>0</v>
      </c>
      <c r="P66">
        <f>-COUNTIFS($F:$F,LOWER(P$5),$A:$A,"&gt;="&amp;$N66,$A:$A,"&lt;"&amp;$N67)</f>
        <v>0</v>
      </c>
      <c r="Q66">
        <f>COUNTIFS($F:$F,LOWER(Q$5),$A:$A,"&gt;="&amp;$N66,$A:$A,"&lt;"&amp;$N67)</f>
        <v>0</v>
      </c>
      <c r="R66">
        <f t="shared" si="3"/>
        <v>0</v>
      </c>
      <c r="S66" s="2" t="e">
        <f t="shared" si="4"/>
        <v>#DIV/0!</v>
      </c>
      <c r="T66" s="2">
        <v>0.5</v>
      </c>
      <c r="W66" s="2" t="e">
        <f t="shared" si="5"/>
        <v>#DIV/0!</v>
      </c>
      <c r="X66" s="2" t="e">
        <f t="shared" si="6"/>
        <v>#DIV/0!</v>
      </c>
    </row>
    <row r="67" spans="1:24" x14ac:dyDescent="0.5">
      <c r="A67" s="3">
        <v>0.67013888888888884</v>
      </c>
      <c r="B67" t="s">
        <v>3165</v>
      </c>
      <c r="C67" t="s">
        <v>3256</v>
      </c>
      <c r="D67">
        <v>2</v>
      </c>
      <c r="E67" t="s">
        <v>3256</v>
      </c>
      <c r="F67" t="s">
        <v>8</v>
      </c>
      <c r="G67" s="2">
        <f t="shared" si="9"/>
        <v>0.52380952380952384</v>
      </c>
      <c r="H67">
        <f t="shared" ref="H67:H130" si="10">HOUR(A67)</f>
        <v>16</v>
      </c>
      <c r="I67">
        <f t="shared" ref="I67:I130" si="11">MINUTE(A67)</f>
        <v>5</v>
      </c>
      <c r="L67">
        <f t="shared" si="7"/>
        <v>21</v>
      </c>
      <c r="M67">
        <f t="shared" si="8"/>
        <v>10</v>
      </c>
      <c r="N67" s="1">
        <f t="shared" si="2"/>
        <v>0.88194444444444453</v>
      </c>
      <c r="O67">
        <f>COUNTIFS($F:$F,LOWER(O$5),$A:$A,"&gt;="&amp;$N67,$A:$A,"&lt;"&amp;$N68)</f>
        <v>0</v>
      </c>
      <c r="P67">
        <f>-COUNTIFS($F:$F,LOWER(P$5),$A:$A,"&gt;="&amp;$N67,$A:$A,"&lt;"&amp;$N68)</f>
        <v>0</v>
      </c>
      <c r="Q67">
        <f>COUNTIFS($F:$F,LOWER(Q$5),$A:$A,"&gt;="&amp;$N67,$A:$A,"&lt;"&amp;$N68)</f>
        <v>0</v>
      </c>
      <c r="R67">
        <f t="shared" si="3"/>
        <v>0</v>
      </c>
      <c r="S67" s="2" t="e">
        <f t="shared" si="4"/>
        <v>#DIV/0!</v>
      </c>
      <c r="T67" s="2">
        <v>0.5</v>
      </c>
      <c r="W67" s="2" t="e">
        <f t="shared" si="5"/>
        <v>#DIV/0!</v>
      </c>
      <c r="X67" s="2" t="e">
        <f t="shared" si="6"/>
        <v>#DIV/0!</v>
      </c>
    </row>
    <row r="68" spans="1:24" x14ac:dyDescent="0.5">
      <c r="A68" s="3">
        <v>0.67013888888888884</v>
      </c>
      <c r="B68" t="s">
        <v>217</v>
      </c>
      <c r="C68" t="s">
        <v>3257</v>
      </c>
      <c r="D68">
        <v>2</v>
      </c>
      <c r="E68" t="s">
        <v>3257</v>
      </c>
      <c r="F68" t="s">
        <v>8</v>
      </c>
      <c r="G68" s="2">
        <f t="shared" si="9"/>
        <v>0.47619047619047616</v>
      </c>
      <c r="H68">
        <f t="shared" si="10"/>
        <v>16</v>
      </c>
      <c r="I68">
        <f t="shared" si="11"/>
        <v>5</v>
      </c>
    </row>
    <row r="69" spans="1:24" x14ac:dyDescent="0.5">
      <c r="A69" s="3">
        <v>0.67083333333333339</v>
      </c>
      <c r="B69" t="s">
        <v>35</v>
      </c>
      <c r="C69" t="s">
        <v>3258</v>
      </c>
      <c r="D69">
        <v>2</v>
      </c>
      <c r="E69" t="s">
        <v>3258</v>
      </c>
      <c r="F69" t="s">
        <v>15</v>
      </c>
      <c r="G69" s="2">
        <f t="shared" si="9"/>
        <v>0.47619047619047616</v>
      </c>
      <c r="H69">
        <f t="shared" si="10"/>
        <v>16</v>
      </c>
      <c r="I69">
        <f t="shared" si="11"/>
        <v>6</v>
      </c>
    </row>
    <row r="70" spans="1:24" x14ac:dyDescent="0.5">
      <c r="A70" s="3">
        <v>0.67083333333333339</v>
      </c>
      <c r="B70" t="s">
        <v>3259</v>
      </c>
      <c r="C70" t="s">
        <v>3260</v>
      </c>
      <c r="D70">
        <v>2</v>
      </c>
      <c r="E70" t="s">
        <v>3260</v>
      </c>
      <c r="F70" t="s">
        <v>15</v>
      </c>
      <c r="G70" s="2">
        <f t="shared" si="9"/>
        <v>0.52380952380952384</v>
      </c>
      <c r="H70">
        <f t="shared" si="10"/>
        <v>16</v>
      </c>
      <c r="I70">
        <f t="shared" si="11"/>
        <v>6</v>
      </c>
    </row>
    <row r="71" spans="1:24" x14ac:dyDescent="0.5">
      <c r="A71" s="3">
        <v>0.67083333333333339</v>
      </c>
      <c r="B71" t="s">
        <v>9</v>
      </c>
      <c r="C71" t="s">
        <v>3261</v>
      </c>
      <c r="D71">
        <v>2</v>
      </c>
      <c r="E71" t="s">
        <v>3261</v>
      </c>
      <c r="F71" t="s">
        <v>8</v>
      </c>
      <c r="G71" s="2">
        <f t="shared" si="9"/>
        <v>0.47619047619047616</v>
      </c>
      <c r="H71">
        <f t="shared" si="10"/>
        <v>16</v>
      </c>
      <c r="I71">
        <f t="shared" si="11"/>
        <v>6</v>
      </c>
    </row>
    <row r="72" spans="1:24" x14ac:dyDescent="0.5">
      <c r="A72" s="3">
        <v>0.67152777777777783</v>
      </c>
      <c r="B72" t="s">
        <v>2480</v>
      </c>
      <c r="C72" t="s">
        <v>3262</v>
      </c>
      <c r="D72">
        <v>2</v>
      </c>
      <c r="E72" t="s">
        <v>3263</v>
      </c>
      <c r="F72" t="s">
        <v>8</v>
      </c>
      <c r="G72" s="2">
        <f t="shared" si="9"/>
        <v>0.45454545454545453</v>
      </c>
      <c r="H72">
        <f t="shared" si="10"/>
        <v>16</v>
      </c>
      <c r="I72">
        <f t="shared" si="11"/>
        <v>7</v>
      </c>
    </row>
    <row r="73" spans="1:24" x14ac:dyDescent="0.5">
      <c r="A73" s="3">
        <v>0.67222222222222217</v>
      </c>
      <c r="B73" t="s">
        <v>271</v>
      </c>
      <c r="C73" t="s">
        <v>3264</v>
      </c>
      <c r="D73">
        <v>2</v>
      </c>
      <c r="E73" t="s">
        <v>3264</v>
      </c>
      <c r="F73" t="s">
        <v>8</v>
      </c>
      <c r="G73" s="2">
        <f t="shared" si="9"/>
        <v>0.45454545454545453</v>
      </c>
      <c r="H73">
        <f t="shared" si="10"/>
        <v>16</v>
      </c>
      <c r="I73">
        <f t="shared" si="11"/>
        <v>8</v>
      </c>
    </row>
    <row r="74" spans="1:24" x14ac:dyDescent="0.5">
      <c r="A74" s="3">
        <v>0.67291666666666661</v>
      </c>
      <c r="B74" t="s">
        <v>409</v>
      </c>
      <c r="C74" t="s">
        <v>3265</v>
      </c>
      <c r="D74">
        <v>2</v>
      </c>
      <c r="E74" t="s">
        <v>3265</v>
      </c>
      <c r="F74" t="s">
        <v>8</v>
      </c>
      <c r="G74" s="2">
        <f t="shared" si="9"/>
        <v>0.40909090909090912</v>
      </c>
      <c r="H74">
        <f t="shared" si="10"/>
        <v>16</v>
      </c>
      <c r="I74">
        <f t="shared" si="11"/>
        <v>9</v>
      </c>
    </row>
    <row r="75" spans="1:24" x14ac:dyDescent="0.5">
      <c r="A75" s="3">
        <v>0.67291666666666661</v>
      </c>
      <c r="B75" t="s">
        <v>875</v>
      </c>
      <c r="C75" t="s">
        <v>3266</v>
      </c>
      <c r="D75">
        <v>2</v>
      </c>
      <c r="E75" t="s">
        <v>3266</v>
      </c>
      <c r="F75" t="s">
        <v>8</v>
      </c>
      <c r="G75" s="2">
        <f t="shared" si="9"/>
        <v>0.36363636363636365</v>
      </c>
      <c r="H75">
        <f t="shared" si="10"/>
        <v>16</v>
      </c>
      <c r="I75">
        <f t="shared" si="11"/>
        <v>9</v>
      </c>
    </row>
    <row r="76" spans="1:24" x14ac:dyDescent="0.5">
      <c r="A76" s="3">
        <v>0.67291666666666661</v>
      </c>
      <c r="B76" t="s">
        <v>163</v>
      </c>
      <c r="C76" t="s">
        <v>3267</v>
      </c>
      <c r="D76">
        <v>2</v>
      </c>
      <c r="E76" t="s">
        <v>3268</v>
      </c>
      <c r="F76" t="s">
        <v>8</v>
      </c>
      <c r="G76" s="2">
        <f t="shared" si="9"/>
        <v>0.36363636363636365</v>
      </c>
      <c r="H76">
        <f t="shared" si="10"/>
        <v>16</v>
      </c>
      <c r="I76">
        <f t="shared" si="11"/>
        <v>9</v>
      </c>
    </row>
    <row r="77" spans="1:24" x14ac:dyDescent="0.5">
      <c r="A77" s="3">
        <v>0.67291666666666661</v>
      </c>
      <c r="B77" t="s">
        <v>727</v>
      </c>
      <c r="C77" t="s">
        <v>3269</v>
      </c>
      <c r="D77">
        <v>2</v>
      </c>
      <c r="E77" t="s">
        <v>3270</v>
      </c>
      <c r="F77" t="s">
        <v>8</v>
      </c>
      <c r="G77" s="2">
        <f t="shared" si="9"/>
        <v>0.36363636363636365</v>
      </c>
      <c r="H77">
        <f t="shared" si="10"/>
        <v>16</v>
      </c>
      <c r="I77">
        <f t="shared" si="11"/>
        <v>9</v>
      </c>
    </row>
    <row r="78" spans="1:24" x14ac:dyDescent="0.5">
      <c r="A78" s="3">
        <v>0.67291666666666661</v>
      </c>
      <c r="B78" t="s">
        <v>2310</v>
      </c>
      <c r="C78" t="s">
        <v>3271</v>
      </c>
      <c r="D78">
        <v>2</v>
      </c>
      <c r="E78" t="s">
        <v>3271</v>
      </c>
      <c r="F78" t="s">
        <v>15</v>
      </c>
      <c r="G78" s="2">
        <f t="shared" si="9"/>
        <v>0.36363636363636365</v>
      </c>
      <c r="H78">
        <f t="shared" si="10"/>
        <v>16</v>
      </c>
      <c r="I78">
        <f t="shared" si="11"/>
        <v>9</v>
      </c>
    </row>
    <row r="79" spans="1:24" x14ac:dyDescent="0.5">
      <c r="A79" s="3">
        <v>0.67291666666666661</v>
      </c>
      <c r="B79" t="s">
        <v>271</v>
      </c>
      <c r="C79" t="s">
        <v>3272</v>
      </c>
      <c r="D79">
        <v>2</v>
      </c>
      <c r="E79" t="s">
        <v>3273</v>
      </c>
      <c r="F79" t="s">
        <v>8</v>
      </c>
      <c r="G79" s="2">
        <f t="shared" si="9"/>
        <v>0.34782608695652173</v>
      </c>
      <c r="H79">
        <f t="shared" si="10"/>
        <v>16</v>
      </c>
      <c r="I79">
        <f t="shared" si="11"/>
        <v>9</v>
      </c>
    </row>
    <row r="80" spans="1:24" x14ac:dyDescent="0.5">
      <c r="A80" s="3">
        <v>0.67291666666666661</v>
      </c>
      <c r="B80" t="s">
        <v>266</v>
      </c>
      <c r="C80" t="s">
        <v>3274</v>
      </c>
      <c r="D80">
        <v>2</v>
      </c>
      <c r="E80" t="s">
        <v>3274</v>
      </c>
      <c r="F80" t="s">
        <v>8</v>
      </c>
      <c r="G80" s="2">
        <f t="shared" si="9"/>
        <v>0.30434782608695654</v>
      </c>
      <c r="H80">
        <f t="shared" si="10"/>
        <v>16</v>
      </c>
      <c r="I80">
        <f t="shared" si="11"/>
        <v>9</v>
      </c>
    </row>
    <row r="81" spans="1:9" x14ac:dyDescent="0.5">
      <c r="A81" s="3">
        <v>0.67361111111111116</v>
      </c>
      <c r="B81" t="s">
        <v>3183</v>
      </c>
      <c r="C81" t="s">
        <v>3275</v>
      </c>
      <c r="D81">
        <v>3</v>
      </c>
      <c r="E81" t="s">
        <v>3275</v>
      </c>
      <c r="F81" t="s">
        <v>15</v>
      </c>
      <c r="G81" s="2">
        <f t="shared" si="9"/>
        <v>0.33333333333333331</v>
      </c>
      <c r="H81">
        <f t="shared" si="10"/>
        <v>16</v>
      </c>
      <c r="I81">
        <f t="shared" si="11"/>
        <v>10</v>
      </c>
    </row>
    <row r="82" spans="1:9" x14ac:dyDescent="0.5">
      <c r="A82" s="3">
        <v>0.67361111111111116</v>
      </c>
      <c r="B82" t="s">
        <v>9</v>
      </c>
      <c r="C82" t="s">
        <v>3276</v>
      </c>
      <c r="D82">
        <v>3</v>
      </c>
      <c r="E82" t="s">
        <v>3276</v>
      </c>
      <c r="F82" t="s">
        <v>15</v>
      </c>
      <c r="G82" s="2">
        <f t="shared" si="9"/>
        <v>0.375</v>
      </c>
      <c r="H82">
        <f t="shared" si="10"/>
        <v>16</v>
      </c>
      <c r="I82">
        <f t="shared" si="11"/>
        <v>10</v>
      </c>
    </row>
    <row r="83" spans="1:9" x14ac:dyDescent="0.5">
      <c r="A83" s="3">
        <v>0.67361111111111116</v>
      </c>
      <c r="B83" t="s">
        <v>44</v>
      </c>
      <c r="C83" t="s">
        <v>3277</v>
      </c>
      <c r="D83">
        <v>3</v>
      </c>
      <c r="E83" t="s">
        <v>3278</v>
      </c>
      <c r="F83" t="s">
        <v>8</v>
      </c>
      <c r="G83" s="2">
        <f t="shared" si="9"/>
        <v>0.375</v>
      </c>
      <c r="H83">
        <f t="shared" si="10"/>
        <v>16</v>
      </c>
      <c r="I83">
        <f t="shared" si="11"/>
        <v>10</v>
      </c>
    </row>
    <row r="84" spans="1:9" x14ac:dyDescent="0.5">
      <c r="A84" s="3">
        <v>0.67361111111111116</v>
      </c>
      <c r="B84" t="s">
        <v>184</v>
      </c>
      <c r="C84" t="s">
        <v>3279</v>
      </c>
      <c r="D84">
        <v>3</v>
      </c>
      <c r="E84" t="s">
        <v>3279</v>
      </c>
      <c r="F84" t="s">
        <v>8</v>
      </c>
      <c r="G84" s="2">
        <f t="shared" si="9"/>
        <v>0.375</v>
      </c>
      <c r="H84">
        <f t="shared" si="10"/>
        <v>16</v>
      </c>
      <c r="I84">
        <f t="shared" si="11"/>
        <v>10</v>
      </c>
    </row>
    <row r="85" spans="1:9" x14ac:dyDescent="0.5">
      <c r="A85" s="3">
        <v>0.67361111111111116</v>
      </c>
      <c r="B85" t="s">
        <v>35</v>
      </c>
      <c r="C85" t="s">
        <v>3280</v>
      </c>
      <c r="D85">
        <v>3</v>
      </c>
      <c r="E85" t="s">
        <v>3280</v>
      </c>
      <c r="F85" t="s">
        <v>15</v>
      </c>
      <c r="G85" s="2">
        <f t="shared" si="9"/>
        <v>0.375</v>
      </c>
      <c r="H85">
        <f t="shared" si="10"/>
        <v>16</v>
      </c>
      <c r="I85">
        <f t="shared" si="11"/>
        <v>10</v>
      </c>
    </row>
    <row r="86" spans="1:9" x14ac:dyDescent="0.5">
      <c r="A86" s="3">
        <v>0.67361111111111116</v>
      </c>
      <c r="B86" t="s">
        <v>875</v>
      </c>
      <c r="C86" t="s">
        <v>3281</v>
      </c>
      <c r="D86">
        <v>3</v>
      </c>
      <c r="E86" t="s">
        <v>3281</v>
      </c>
      <c r="F86" t="s">
        <v>8</v>
      </c>
      <c r="G86" s="2">
        <f t="shared" si="9"/>
        <v>0.33333333333333331</v>
      </c>
      <c r="H86">
        <f t="shared" si="10"/>
        <v>16</v>
      </c>
      <c r="I86">
        <f t="shared" si="11"/>
        <v>10</v>
      </c>
    </row>
    <row r="87" spans="1:9" x14ac:dyDescent="0.5">
      <c r="A87" s="3">
        <v>0.67361111111111116</v>
      </c>
      <c r="B87" t="s">
        <v>3282</v>
      </c>
      <c r="C87" t="s">
        <v>3283</v>
      </c>
      <c r="D87">
        <v>3</v>
      </c>
      <c r="E87" t="s">
        <v>3283</v>
      </c>
      <c r="F87" t="s">
        <v>15</v>
      </c>
      <c r="G87" s="2">
        <f t="shared" si="9"/>
        <v>0.375</v>
      </c>
      <c r="H87">
        <f t="shared" si="10"/>
        <v>16</v>
      </c>
      <c r="I87">
        <f t="shared" si="11"/>
        <v>10</v>
      </c>
    </row>
    <row r="88" spans="1:9" x14ac:dyDescent="0.5">
      <c r="A88" s="3">
        <v>0.67361111111111116</v>
      </c>
      <c r="B88" t="s">
        <v>1374</v>
      </c>
      <c r="C88" t="s">
        <v>3284</v>
      </c>
      <c r="D88">
        <v>3</v>
      </c>
      <c r="E88" t="s">
        <v>3284</v>
      </c>
      <c r="F88" t="s">
        <v>8</v>
      </c>
      <c r="G88" s="2">
        <f t="shared" si="9"/>
        <v>0.33333333333333331</v>
      </c>
      <c r="H88">
        <f t="shared" si="10"/>
        <v>16</v>
      </c>
      <c r="I88">
        <f t="shared" si="11"/>
        <v>10</v>
      </c>
    </row>
    <row r="89" spans="1:9" x14ac:dyDescent="0.5">
      <c r="A89" s="3">
        <v>0.67361111111111116</v>
      </c>
      <c r="B89" t="s">
        <v>526</v>
      </c>
      <c r="C89" t="s">
        <v>3285</v>
      </c>
      <c r="D89">
        <v>3</v>
      </c>
      <c r="E89" t="s">
        <v>3285</v>
      </c>
      <c r="F89" t="s">
        <v>8</v>
      </c>
      <c r="G89" s="2">
        <f t="shared" si="9"/>
        <v>0.29166666666666669</v>
      </c>
      <c r="H89">
        <f t="shared" si="10"/>
        <v>16</v>
      </c>
      <c r="I89">
        <f t="shared" si="11"/>
        <v>10</v>
      </c>
    </row>
    <row r="90" spans="1:9" x14ac:dyDescent="0.5">
      <c r="A90" s="3">
        <v>0.67361111111111116</v>
      </c>
      <c r="B90" t="s">
        <v>294</v>
      </c>
      <c r="C90" t="s">
        <v>3286</v>
      </c>
      <c r="D90">
        <v>3</v>
      </c>
      <c r="E90" t="s">
        <v>3286</v>
      </c>
      <c r="F90" t="s">
        <v>8</v>
      </c>
      <c r="G90" s="2">
        <f t="shared" si="9"/>
        <v>0.28000000000000003</v>
      </c>
      <c r="H90">
        <f t="shared" si="10"/>
        <v>16</v>
      </c>
      <c r="I90">
        <f t="shared" si="11"/>
        <v>10</v>
      </c>
    </row>
    <row r="91" spans="1:9" x14ac:dyDescent="0.5">
      <c r="A91" s="3">
        <v>0.67361111111111116</v>
      </c>
      <c r="B91" t="s">
        <v>1598</v>
      </c>
      <c r="C91" t="s">
        <v>3287</v>
      </c>
      <c r="D91">
        <v>3</v>
      </c>
      <c r="E91" t="s">
        <v>3287</v>
      </c>
      <c r="F91" t="s">
        <v>15</v>
      </c>
      <c r="G91" s="2">
        <f t="shared" ref="G91:G154" si="12">COUNTIFS(F67:F91, "="&amp;"positive")/COUNTIFS(F67:F91, "&lt;&gt;"&amp;"none")</f>
        <v>0.32</v>
      </c>
      <c r="H91">
        <f t="shared" si="10"/>
        <v>16</v>
      </c>
      <c r="I91">
        <f t="shared" si="11"/>
        <v>10</v>
      </c>
    </row>
    <row r="92" spans="1:9" x14ac:dyDescent="0.5">
      <c r="A92" s="3">
        <v>0.67361111111111116</v>
      </c>
      <c r="B92" t="s">
        <v>367</v>
      </c>
      <c r="C92" t="s">
        <v>3288</v>
      </c>
      <c r="D92">
        <v>3</v>
      </c>
      <c r="E92" t="s">
        <v>3288</v>
      </c>
      <c r="F92" t="s">
        <v>15</v>
      </c>
      <c r="G92" s="2">
        <f t="shared" si="12"/>
        <v>0.36</v>
      </c>
      <c r="H92">
        <f t="shared" si="10"/>
        <v>16</v>
      </c>
      <c r="I92">
        <f t="shared" si="11"/>
        <v>10</v>
      </c>
    </row>
    <row r="93" spans="1:9" x14ac:dyDescent="0.5">
      <c r="A93" s="3">
        <v>0.67361111111111116</v>
      </c>
      <c r="B93" t="s">
        <v>233</v>
      </c>
      <c r="C93" t="s">
        <v>3289</v>
      </c>
      <c r="D93">
        <v>3</v>
      </c>
      <c r="E93" t="s">
        <v>3289</v>
      </c>
      <c r="F93" t="s">
        <v>8</v>
      </c>
      <c r="G93" s="2">
        <f t="shared" si="12"/>
        <v>0.36</v>
      </c>
      <c r="H93">
        <f t="shared" si="10"/>
        <v>16</v>
      </c>
      <c r="I93">
        <f t="shared" si="11"/>
        <v>10</v>
      </c>
    </row>
    <row r="94" spans="1:9" x14ac:dyDescent="0.5">
      <c r="A94" s="3">
        <v>0.6743055555555556</v>
      </c>
      <c r="B94" t="s">
        <v>327</v>
      </c>
      <c r="C94" t="s">
        <v>3290</v>
      </c>
      <c r="D94">
        <v>3</v>
      </c>
      <c r="E94" t="s">
        <v>3290</v>
      </c>
      <c r="F94" t="s">
        <v>15</v>
      </c>
      <c r="G94" s="2">
        <f t="shared" si="12"/>
        <v>0.36</v>
      </c>
      <c r="H94">
        <f t="shared" si="10"/>
        <v>16</v>
      </c>
      <c r="I94">
        <f t="shared" si="11"/>
        <v>11</v>
      </c>
    </row>
    <row r="95" spans="1:9" x14ac:dyDescent="0.5">
      <c r="A95" s="3">
        <v>0.6743055555555556</v>
      </c>
      <c r="B95" t="s">
        <v>49</v>
      </c>
      <c r="C95" t="s">
        <v>3291</v>
      </c>
      <c r="D95">
        <v>3</v>
      </c>
      <c r="E95" t="s">
        <v>3291</v>
      </c>
      <c r="F95" t="s">
        <v>15</v>
      </c>
      <c r="G95" s="2">
        <f t="shared" si="12"/>
        <v>0.36</v>
      </c>
      <c r="H95">
        <f t="shared" si="10"/>
        <v>16</v>
      </c>
      <c r="I95">
        <f t="shared" si="11"/>
        <v>11</v>
      </c>
    </row>
    <row r="96" spans="1:9" x14ac:dyDescent="0.5">
      <c r="A96" s="3">
        <v>0.6743055555555556</v>
      </c>
      <c r="B96" t="s">
        <v>249</v>
      </c>
      <c r="C96" t="s">
        <v>3292</v>
      </c>
      <c r="D96">
        <v>3</v>
      </c>
      <c r="E96" t="s">
        <v>3292</v>
      </c>
      <c r="F96" t="s">
        <v>15</v>
      </c>
      <c r="G96" s="2">
        <f t="shared" si="12"/>
        <v>0.4</v>
      </c>
      <c r="H96">
        <f t="shared" si="10"/>
        <v>16</v>
      </c>
      <c r="I96">
        <f t="shared" si="11"/>
        <v>11</v>
      </c>
    </row>
    <row r="97" spans="1:9" x14ac:dyDescent="0.5">
      <c r="A97" s="3">
        <v>0.6743055555555556</v>
      </c>
      <c r="B97" t="s">
        <v>3293</v>
      </c>
      <c r="C97" t="s">
        <v>3294</v>
      </c>
      <c r="D97">
        <v>3</v>
      </c>
      <c r="E97" t="s">
        <v>3294</v>
      </c>
      <c r="F97" t="s">
        <v>18</v>
      </c>
      <c r="G97" s="2">
        <f t="shared" si="12"/>
        <v>0.41666666666666669</v>
      </c>
      <c r="H97">
        <f t="shared" si="10"/>
        <v>16</v>
      </c>
      <c r="I97">
        <f t="shared" si="11"/>
        <v>11</v>
      </c>
    </row>
    <row r="98" spans="1:9" x14ac:dyDescent="0.5">
      <c r="A98" s="3">
        <v>0.6743055555555556</v>
      </c>
      <c r="B98" t="s">
        <v>333</v>
      </c>
      <c r="C98" t="s">
        <v>3295</v>
      </c>
      <c r="D98">
        <v>3</v>
      </c>
      <c r="E98" t="s">
        <v>3295</v>
      </c>
      <c r="F98" t="s">
        <v>15</v>
      </c>
      <c r="G98" s="2">
        <f t="shared" si="12"/>
        <v>0.45833333333333331</v>
      </c>
      <c r="H98">
        <f t="shared" si="10"/>
        <v>16</v>
      </c>
      <c r="I98">
        <f t="shared" si="11"/>
        <v>11</v>
      </c>
    </row>
    <row r="99" spans="1:9" x14ac:dyDescent="0.5">
      <c r="A99" s="3">
        <v>0.6743055555555556</v>
      </c>
      <c r="B99" t="s">
        <v>2480</v>
      </c>
      <c r="C99" t="s">
        <v>3296</v>
      </c>
      <c r="D99">
        <v>3</v>
      </c>
      <c r="E99" t="s">
        <v>3297</v>
      </c>
      <c r="F99" t="s">
        <v>8</v>
      </c>
      <c r="G99" s="2">
        <f t="shared" si="12"/>
        <v>0.45833333333333331</v>
      </c>
      <c r="H99">
        <f t="shared" si="10"/>
        <v>16</v>
      </c>
      <c r="I99">
        <f t="shared" si="11"/>
        <v>11</v>
      </c>
    </row>
    <row r="100" spans="1:9" x14ac:dyDescent="0.5">
      <c r="A100" s="3">
        <v>0.6743055555555556</v>
      </c>
      <c r="B100" t="s">
        <v>3165</v>
      </c>
      <c r="C100" t="s">
        <v>3298</v>
      </c>
      <c r="D100">
        <v>3</v>
      </c>
      <c r="E100" t="s">
        <v>3298</v>
      </c>
      <c r="F100" t="s">
        <v>15</v>
      </c>
      <c r="G100" s="2">
        <f t="shared" si="12"/>
        <v>0.5</v>
      </c>
      <c r="H100">
        <f t="shared" si="10"/>
        <v>16</v>
      </c>
      <c r="I100">
        <f t="shared" si="11"/>
        <v>11</v>
      </c>
    </row>
    <row r="101" spans="1:9" x14ac:dyDescent="0.5">
      <c r="A101" s="3">
        <v>0.6743055555555556</v>
      </c>
      <c r="B101" t="s">
        <v>3299</v>
      </c>
      <c r="C101" t="s">
        <v>3300</v>
      </c>
      <c r="D101">
        <v>3</v>
      </c>
      <c r="E101" t="s">
        <v>3300</v>
      </c>
      <c r="F101" t="s">
        <v>15</v>
      </c>
      <c r="G101" s="2">
        <f t="shared" si="12"/>
        <v>0.54166666666666663</v>
      </c>
      <c r="H101">
        <f t="shared" si="10"/>
        <v>16</v>
      </c>
      <c r="I101">
        <f t="shared" si="11"/>
        <v>11</v>
      </c>
    </row>
    <row r="102" spans="1:9" x14ac:dyDescent="0.5">
      <c r="A102" s="3">
        <v>0.6743055555555556</v>
      </c>
      <c r="B102" t="s">
        <v>298</v>
      </c>
      <c r="C102" t="s">
        <v>3301</v>
      </c>
      <c r="D102">
        <v>3</v>
      </c>
      <c r="E102" t="s">
        <v>3301</v>
      </c>
      <c r="F102" t="s">
        <v>15</v>
      </c>
      <c r="G102" s="2">
        <f t="shared" si="12"/>
        <v>0.58333333333333337</v>
      </c>
      <c r="H102">
        <f t="shared" si="10"/>
        <v>16</v>
      </c>
      <c r="I102">
        <f t="shared" si="11"/>
        <v>11</v>
      </c>
    </row>
    <row r="103" spans="1:9" x14ac:dyDescent="0.5">
      <c r="A103" s="3">
        <v>0.67499999999999993</v>
      </c>
      <c r="B103" t="s">
        <v>2424</v>
      </c>
      <c r="C103" t="s">
        <v>3302</v>
      </c>
      <c r="D103">
        <v>3</v>
      </c>
      <c r="E103" t="s">
        <v>3302</v>
      </c>
      <c r="F103" t="s">
        <v>8</v>
      </c>
      <c r="G103" s="2">
        <f t="shared" si="12"/>
        <v>0.54166666666666663</v>
      </c>
      <c r="H103">
        <f t="shared" si="10"/>
        <v>16</v>
      </c>
      <c r="I103">
        <f t="shared" si="11"/>
        <v>12</v>
      </c>
    </row>
    <row r="104" spans="1:9" x14ac:dyDescent="0.5">
      <c r="A104" s="3">
        <v>0.67499999999999993</v>
      </c>
      <c r="B104" t="s">
        <v>23</v>
      </c>
      <c r="C104" t="s">
        <v>3303</v>
      </c>
      <c r="D104">
        <v>3</v>
      </c>
      <c r="E104" t="s">
        <v>3303</v>
      </c>
      <c r="F104" t="s">
        <v>18</v>
      </c>
      <c r="G104" s="2">
        <f t="shared" si="12"/>
        <v>0.56521739130434778</v>
      </c>
      <c r="H104">
        <f t="shared" si="10"/>
        <v>16</v>
      </c>
      <c r="I104">
        <f t="shared" si="11"/>
        <v>12</v>
      </c>
    </row>
    <row r="105" spans="1:9" x14ac:dyDescent="0.5">
      <c r="A105" s="3">
        <v>0.67499999999999993</v>
      </c>
      <c r="B105" t="s">
        <v>1364</v>
      </c>
      <c r="C105" t="s">
        <v>3304</v>
      </c>
      <c r="D105">
        <v>3</v>
      </c>
      <c r="E105" t="s">
        <v>3304</v>
      </c>
      <c r="F105" t="s">
        <v>11</v>
      </c>
      <c r="G105" s="2">
        <f t="shared" si="12"/>
        <v>0.56521739130434778</v>
      </c>
      <c r="H105">
        <f t="shared" si="10"/>
        <v>16</v>
      </c>
      <c r="I105">
        <f t="shared" si="11"/>
        <v>12</v>
      </c>
    </row>
    <row r="106" spans="1:9" x14ac:dyDescent="0.5">
      <c r="A106" s="3">
        <v>0.67499999999999993</v>
      </c>
      <c r="B106" t="s">
        <v>2277</v>
      </c>
      <c r="C106" t="s">
        <v>3305</v>
      </c>
      <c r="D106">
        <v>3</v>
      </c>
      <c r="E106" t="s">
        <v>3306</v>
      </c>
      <c r="F106" t="s">
        <v>15</v>
      </c>
      <c r="G106" s="2">
        <f t="shared" si="12"/>
        <v>0.56521739130434778</v>
      </c>
      <c r="H106">
        <f t="shared" si="10"/>
        <v>16</v>
      </c>
      <c r="I106">
        <f t="shared" si="11"/>
        <v>12</v>
      </c>
    </row>
    <row r="107" spans="1:9" x14ac:dyDescent="0.5">
      <c r="A107" s="3">
        <v>0.67499999999999993</v>
      </c>
      <c r="B107" t="s">
        <v>409</v>
      </c>
      <c r="C107" t="s">
        <v>3307</v>
      </c>
      <c r="D107">
        <v>3</v>
      </c>
      <c r="E107" t="s">
        <v>3307</v>
      </c>
      <c r="F107" t="s">
        <v>8</v>
      </c>
      <c r="G107" s="2">
        <f t="shared" si="12"/>
        <v>0.52173913043478259</v>
      </c>
      <c r="H107">
        <f t="shared" si="10"/>
        <v>16</v>
      </c>
      <c r="I107">
        <f t="shared" si="11"/>
        <v>12</v>
      </c>
    </row>
    <row r="108" spans="1:9" x14ac:dyDescent="0.5">
      <c r="A108" s="3">
        <v>0.67499999999999993</v>
      </c>
      <c r="B108" t="s">
        <v>266</v>
      </c>
      <c r="C108" t="s">
        <v>3308</v>
      </c>
      <c r="D108">
        <v>3</v>
      </c>
      <c r="E108" t="s">
        <v>3308</v>
      </c>
      <c r="F108" t="s">
        <v>8</v>
      </c>
      <c r="G108" s="2">
        <f t="shared" si="12"/>
        <v>0.52173913043478259</v>
      </c>
      <c r="H108">
        <f t="shared" si="10"/>
        <v>16</v>
      </c>
      <c r="I108">
        <f t="shared" si="11"/>
        <v>12</v>
      </c>
    </row>
    <row r="109" spans="1:9" x14ac:dyDescent="0.5">
      <c r="A109" s="3">
        <v>0.67499999999999993</v>
      </c>
      <c r="B109" t="s">
        <v>30</v>
      </c>
      <c r="C109" t="s">
        <v>3309</v>
      </c>
      <c r="D109">
        <v>3</v>
      </c>
      <c r="E109" t="s">
        <v>3310</v>
      </c>
      <c r="F109" t="s">
        <v>18</v>
      </c>
      <c r="G109" s="2">
        <f t="shared" si="12"/>
        <v>0.54545454545454541</v>
      </c>
      <c r="H109">
        <f t="shared" si="10"/>
        <v>16</v>
      </c>
      <c r="I109">
        <f t="shared" si="11"/>
        <v>12</v>
      </c>
    </row>
    <row r="110" spans="1:9" x14ac:dyDescent="0.5">
      <c r="A110" s="3">
        <v>0.67499999999999993</v>
      </c>
      <c r="B110" t="s">
        <v>3282</v>
      </c>
      <c r="C110" t="s">
        <v>3311</v>
      </c>
      <c r="D110">
        <v>3</v>
      </c>
      <c r="E110" t="s">
        <v>3311</v>
      </c>
      <c r="F110" t="s">
        <v>18</v>
      </c>
      <c r="G110" s="2">
        <f t="shared" si="12"/>
        <v>0.52380952380952384</v>
      </c>
      <c r="H110">
        <f t="shared" si="10"/>
        <v>16</v>
      </c>
      <c r="I110">
        <f t="shared" si="11"/>
        <v>12</v>
      </c>
    </row>
    <row r="111" spans="1:9" x14ac:dyDescent="0.5">
      <c r="A111" s="3">
        <v>0.67499999999999993</v>
      </c>
      <c r="B111" t="s">
        <v>3312</v>
      </c>
      <c r="C111" t="s">
        <v>3313</v>
      </c>
      <c r="D111">
        <v>3</v>
      </c>
      <c r="E111" t="s">
        <v>3313</v>
      </c>
      <c r="F111" t="s">
        <v>8</v>
      </c>
      <c r="G111" s="2">
        <f t="shared" si="12"/>
        <v>0.52380952380952384</v>
      </c>
      <c r="H111">
        <f t="shared" si="10"/>
        <v>16</v>
      </c>
      <c r="I111">
        <f t="shared" si="11"/>
        <v>12</v>
      </c>
    </row>
    <row r="112" spans="1:9" x14ac:dyDescent="0.5">
      <c r="A112" s="3">
        <v>0.67499999999999993</v>
      </c>
      <c r="B112" t="s">
        <v>271</v>
      </c>
      <c r="C112" t="s">
        <v>3314</v>
      </c>
      <c r="D112">
        <v>3</v>
      </c>
      <c r="E112" t="s">
        <v>3314</v>
      </c>
      <c r="F112" t="s">
        <v>8</v>
      </c>
      <c r="G112" s="2">
        <f t="shared" si="12"/>
        <v>0.47619047619047616</v>
      </c>
      <c r="H112">
        <f t="shared" si="10"/>
        <v>16</v>
      </c>
      <c r="I112">
        <f t="shared" si="11"/>
        <v>12</v>
      </c>
    </row>
    <row r="113" spans="1:9" x14ac:dyDescent="0.5">
      <c r="A113" s="3">
        <v>0.67499999999999993</v>
      </c>
      <c r="B113" t="s">
        <v>217</v>
      </c>
      <c r="C113" t="s">
        <v>3315</v>
      </c>
      <c r="D113">
        <v>3</v>
      </c>
      <c r="E113" t="s">
        <v>3315</v>
      </c>
      <c r="F113" t="s">
        <v>8</v>
      </c>
      <c r="G113" s="2">
        <f t="shared" si="12"/>
        <v>0.47619047619047616</v>
      </c>
      <c r="H113">
        <f t="shared" si="10"/>
        <v>16</v>
      </c>
      <c r="I113">
        <f t="shared" si="11"/>
        <v>12</v>
      </c>
    </row>
    <row r="114" spans="1:9" x14ac:dyDescent="0.5">
      <c r="A114" s="3">
        <v>0.67499999999999993</v>
      </c>
      <c r="B114" t="s">
        <v>249</v>
      </c>
      <c r="C114" t="s">
        <v>3316</v>
      </c>
      <c r="D114">
        <v>3</v>
      </c>
      <c r="E114" t="s">
        <v>3316</v>
      </c>
      <c r="F114" t="s">
        <v>15</v>
      </c>
      <c r="G114" s="2">
        <f t="shared" si="12"/>
        <v>0.52380952380952384</v>
      </c>
      <c r="H114">
        <f t="shared" si="10"/>
        <v>16</v>
      </c>
      <c r="I114">
        <f t="shared" si="11"/>
        <v>12</v>
      </c>
    </row>
    <row r="115" spans="1:9" x14ac:dyDescent="0.5">
      <c r="A115" s="3">
        <v>0.67499999999999993</v>
      </c>
      <c r="B115" t="s">
        <v>3317</v>
      </c>
      <c r="C115" t="s">
        <v>3318</v>
      </c>
      <c r="D115">
        <v>3</v>
      </c>
      <c r="E115" t="s">
        <v>3318</v>
      </c>
      <c r="F115" t="s">
        <v>15</v>
      </c>
      <c r="G115" s="2">
        <f t="shared" si="12"/>
        <v>0.5714285714285714</v>
      </c>
      <c r="H115">
        <f t="shared" si="10"/>
        <v>16</v>
      </c>
      <c r="I115">
        <f t="shared" si="11"/>
        <v>12</v>
      </c>
    </row>
    <row r="116" spans="1:9" x14ac:dyDescent="0.5">
      <c r="A116" s="3">
        <v>0.67499999999999993</v>
      </c>
      <c r="B116" t="s">
        <v>266</v>
      </c>
      <c r="C116" t="s">
        <v>3319</v>
      </c>
      <c r="D116">
        <v>3</v>
      </c>
      <c r="E116" t="s">
        <v>3320</v>
      </c>
      <c r="F116" t="s">
        <v>8</v>
      </c>
      <c r="G116" s="2">
        <f t="shared" si="12"/>
        <v>0.52380952380952384</v>
      </c>
      <c r="H116">
        <f t="shared" si="10"/>
        <v>16</v>
      </c>
      <c r="I116">
        <f t="shared" si="11"/>
        <v>12</v>
      </c>
    </row>
    <row r="117" spans="1:9" x14ac:dyDescent="0.5">
      <c r="A117" s="3">
        <v>0.67569444444444438</v>
      </c>
      <c r="B117" t="s">
        <v>28</v>
      </c>
      <c r="C117" t="s">
        <v>3321</v>
      </c>
      <c r="D117">
        <v>3</v>
      </c>
      <c r="E117" t="s">
        <v>3322</v>
      </c>
      <c r="F117" t="s">
        <v>8</v>
      </c>
      <c r="G117" s="2">
        <f t="shared" si="12"/>
        <v>0.47619047619047616</v>
      </c>
      <c r="H117">
        <f t="shared" si="10"/>
        <v>16</v>
      </c>
      <c r="I117">
        <f t="shared" si="11"/>
        <v>13</v>
      </c>
    </row>
    <row r="118" spans="1:9" x14ac:dyDescent="0.5">
      <c r="A118" s="3">
        <v>0.67569444444444438</v>
      </c>
      <c r="B118" t="s">
        <v>30</v>
      </c>
      <c r="C118" t="s">
        <v>3323</v>
      </c>
      <c r="D118">
        <v>3</v>
      </c>
      <c r="E118" t="s">
        <v>3323</v>
      </c>
      <c r="F118" t="s">
        <v>8</v>
      </c>
      <c r="G118" s="2">
        <f t="shared" si="12"/>
        <v>0.47619047619047616</v>
      </c>
      <c r="H118">
        <f t="shared" si="10"/>
        <v>16</v>
      </c>
      <c r="I118">
        <f t="shared" si="11"/>
        <v>13</v>
      </c>
    </row>
    <row r="119" spans="1:9" x14ac:dyDescent="0.5">
      <c r="A119" s="3">
        <v>0.67569444444444438</v>
      </c>
      <c r="B119" t="s">
        <v>3247</v>
      </c>
      <c r="C119" t="s">
        <v>3324</v>
      </c>
      <c r="D119">
        <v>3</v>
      </c>
      <c r="E119" t="s">
        <v>3324</v>
      </c>
      <c r="F119" t="s">
        <v>15</v>
      </c>
      <c r="G119" s="2">
        <f t="shared" si="12"/>
        <v>0.47619047619047616</v>
      </c>
      <c r="H119">
        <f t="shared" si="10"/>
        <v>16</v>
      </c>
      <c r="I119">
        <f t="shared" si="11"/>
        <v>13</v>
      </c>
    </row>
    <row r="120" spans="1:9" x14ac:dyDescent="0.5">
      <c r="A120" s="3">
        <v>0.67569444444444438</v>
      </c>
      <c r="B120" t="s">
        <v>44</v>
      </c>
      <c r="C120" t="s">
        <v>3325</v>
      </c>
      <c r="D120">
        <v>3</v>
      </c>
      <c r="E120" t="s">
        <v>3325</v>
      </c>
      <c r="F120" t="s">
        <v>8</v>
      </c>
      <c r="G120" s="2">
        <f t="shared" si="12"/>
        <v>0.42857142857142855</v>
      </c>
      <c r="H120">
        <f t="shared" si="10"/>
        <v>16</v>
      </c>
      <c r="I120">
        <f t="shared" si="11"/>
        <v>13</v>
      </c>
    </row>
    <row r="121" spans="1:9" x14ac:dyDescent="0.5">
      <c r="A121" s="3">
        <v>0.67569444444444438</v>
      </c>
      <c r="B121" t="s">
        <v>6</v>
      </c>
      <c r="C121" t="s">
        <v>3280</v>
      </c>
      <c r="D121">
        <v>4</v>
      </c>
      <c r="E121" t="s">
        <v>3280</v>
      </c>
      <c r="F121" t="s">
        <v>15</v>
      </c>
      <c r="G121" s="2">
        <f t="shared" si="12"/>
        <v>0.42857142857142855</v>
      </c>
      <c r="H121">
        <f t="shared" si="10"/>
        <v>16</v>
      </c>
      <c r="I121">
        <f t="shared" si="11"/>
        <v>13</v>
      </c>
    </row>
    <row r="122" spans="1:9" x14ac:dyDescent="0.5">
      <c r="A122" s="3">
        <v>0.67569444444444438</v>
      </c>
      <c r="B122" t="s">
        <v>2310</v>
      </c>
      <c r="C122" t="s">
        <v>3326</v>
      </c>
      <c r="D122">
        <v>4</v>
      </c>
      <c r="E122" t="s">
        <v>3326</v>
      </c>
      <c r="F122" t="s">
        <v>8</v>
      </c>
      <c r="G122" s="2">
        <f t="shared" si="12"/>
        <v>0.40909090909090912</v>
      </c>
      <c r="H122">
        <f t="shared" si="10"/>
        <v>16</v>
      </c>
      <c r="I122">
        <f t="shared" si="11"/>
        <v>13</v>
      </c>
    </row>
    <row r="123" spans="1:9" x14ac:dyDescent="0.5">
      <c r="A123" s="3">
        <v>0.67569444444444438</v>
      </c>
      <c r="B123" t="s">
        <v>3327</v>
      </c>
      <c r="C123" t="s">
        <v>3328</v>
      </c>
      <c r="D123">
        <v>4</v>
      </c>
      <c r="E123" t="s">
        <v>3328</v>
      </c>
      <c r="F123" t="s">
        <v>15</v>
      </c>
      <c r="G123" s="2">
        <f t="shared" si="12"/>
        <v>0.40909090909090912</v>
      </c>
      <c r="H123">
        <f t="shared" si="10"/>
        <v>16</v>
      </c>
      <c r="I123">
        <f t="shared" si="11"/>
        <v>13</v>
      </c>
    </row>
    <row r="124" spans="1:9" x14ac:dyDescent="0.5">
      <c r="A124" s="3">
        <v>0.67569444444444438</v>
      </c>
      <c r="B124" t="s">
        <v>367</v>
      </c>
      <c r="C124" t="s">
        <v>3329</v>
      </c>
      <c r="D124">
        <v>4</v>
      </c>
      <c r="E124" t="s">
        <v>3330</v>
      </c>
      <c r="F124" t="s">
        <v>15</v>
      </c>
      <c r="G124" s="2">
        <f t="shared" si="12"/>
        <v>0.45454545454545453</v>
      </c>
      <c r="H124">
        <f t="shared" si="10"/>
        <v>16</v>
      </c>
      <c r="I124">
        <f t="shared" si="11"/>
        <v>13</v>
      </c>
    </row>
    <row r="125" spans="1:9" x14ac:dyDescent="0.5">
      <c r="A125" s="3">
        <v>0.67569444444444438</v>
      </c>
      <c r="B125" t="s">
        <v>327</v>
      </c>
      <c r="C125" t="s">
        <v>3331</v>
      </c>
      <c r="D125">
        <v>4</v>
      </c>
      <c r="E125" t="s">
        <v>3332</v>
      </c>
      <c r="F125" t="s">
        <v>15</v>
      </c>
      <c r="G125" s="2">
        <f t="shared" si="12"/>
        <v>0.45454545454545453</v>
      </c>
      <c r="H125">
        <f t="shared" si="10"/>
        <v>16</v>
      </c>
      <c r="I125">
        <f t="shared" si="11"/>
        <v>13</v>
      </c>
    </row>
    <row r="126" spans="1:9" x14ac:dyDescent="0.5">
      <c r="A126" s="3">
        <v>0.67569444444444438</v>
      </c>
      <c r="B126" t="s">
        <v>1374</v>
      </c>
      <c r="C126" t="s">
        <v>3333</v>
      </c>
      <c r="D126">
        <v>4</v>
      </c>
      <c r="E126" t="s">
        <v>3333</v>
      </c>
      <c r="F126" t="s">
        <v>8</v>
      </c>
      <c r="G126" s="2">
        <f t="shared" si="12"/>
        <v>0.40909090909090912</v>
      </c>
      <c r="H126">
        <f t="shared" si="10"/>
        <v>16</v>
      </c>
      <c r="I126">
        <f t="shared" si="11"/>
        <v>13</v>
      </c>
    </row>
    <row r="127" spans="1:9" x14ac:dyDescent="0.5">
      <c r="A127" s="3">
        <v>0.67569444444444438</v>
      </c>
      <c r="B127" t="s">
        <v>266</v>
      </c>
      <c r="C127" t="s">
        <v>3334</v>
      </c>
      <c r="D127">
        <v>4</v>
      </c>
      <c r="E127" t="s">
        <v>3334</v>
      </c>
      <c r="F127" t="s">
        <v>8</v>
      </c>
      <c r="G127" s="2">
        <f t="shared" si="12"/>
        <v>0.36363636363636365</v>
      </c>
      <c r="H127">
        <f t="shared" si="10"/>
        <v>16</v>
      </c>
      <c r="I127">
        <f t="shared" si="11"/>
        <v>13</v>
      </c>
    </row>
    <row r="128" spans="1:9" x14ac:dyDescent="0.5">
      <c r="A128" s="3">
        <v>0.67569444444444438</v>
      </c>
      <c r="B128" t="s">
        <v>96</v>
      </c>
      <c r="C128" t="s">
        <v>3335</v>
      </c>
      <c r="D128">
        <v>4</v>
      </c>
      <c r="E128" t="s">
        <v>3335</v>
      </c>
      <c r="F128" t="s">
        <v>8</v>
      </c>
      <c r="G128" s="2">
        <f t="shared" si="12"/>
        <v>0.36363636363636365</v>
      </c>
      <c r="H128">
        <f t="shared" si="10"/>
        <v>16</v>
      </c>
      <c r="I128">
        <f t="shared" si="11"/>
        <v>13</v>
      </c>
    </row>
    <row r="129" spans="1:9" x14ac:dyDescent="0.5">
      <c r="A129" s="3">
        <v>0.67638888888888893</v>
      </c>
      <c r="B129" t="s">
        <v>778</v>
      </c>
      <c r="C129" t="s">
        <v>3336</v>
      </c>
      <c r="D129">
        <v>4</v>
      </c>
      <c r="E129" t="s">
        <v>3336</v>
      </c>
      <c r="F129" t="s">
        <v>15</v>
      </c>
      <c r="G129" s="2">
        <f t="shared" si="12"/>
        <v>0.39130434782608697</v>
      </c>
      <c r="H129">
        <f t="shared" si="10"/>
        <v>16</v>
      </c>
      <c r="I129">
        <f t="shared" si="11"/>
        <v>14</v>
      </c>
    </row>
    <row r="130" spans="1:9" x14ac:dyDescent="0.5">
      <c r="A130" s="3">
        <v>0.67638888888888893</v>
      </c>
      <c r="B130" t="s">
        <v>12</v>
      </c>
      <c r="C130" t="s">
        <v>3337</v>
      </c>
      <c r="D130">
        <v>4</v>
      </c>
      <c r="E130" t="s">
        <v>3337</v>
      </c>
      <c r="F130" t="s">
        <v>8</v>
      </c>
      <c r="G130" s="2">
        <f t="shared" si="12"/>
        <v>0.39130434782608697</v>
      </c>
      <c r="H130">
        <f t="shared" si="10"/>
        <v>16</v>
      </c>
      <c r="I130">
        <f t="shared" si="11"/>
        <v>14</v>
      </c>
    </row>
    <row r="131" spans="1:9" x14ac:dyDescent="0.5">
      <c r="A131" s="3">
        <v>0.67638888888888893</v>
      </c>
      <c r="B131" t="s">
        <v>1881</v>
      </c>
      <c r="C131" t="s">
        <v>3338</v>
      </c>
      <c r="D131">
        <v>4</v>
      </c>
      <c r="E131" t="s">
        <v>3339</v>
      </c>
      <c r="F131" t="s">
        <v>8</v>
      </c>
      <c r="G131" s="2">
        <f t="shared" si="12"/>
        <v>0.34782608695652173</v>
      </c>
      <c r="H131">
        <f t="shared" ref="H131:H194" si="13">HOUR(A131)</f>
        <v>16</v>
      </c>
      <c r="I131">
        <f t="shared" ref="I131:I194" si="14">MINUTE(A131)</f>
        <v>14</v>
      </c>
    </row>
    <row r="132" spans="1:9" x14ac:dyDescent="0.5">
      <c r="A132" s="3">
        <v>0.67638888888888893</v>
      </c>
      <c r="B132" t="s">
        <v>3340</v>
      </c>
      <c r="C132" t="s">
        <v>3341</v>
      </c>
      <c r="D132">
        <v>4</v>
      </c>
      <c r="E132" t="s">
        <v>3341</v>
      </c>
      <c r="F132" t="s">
        <v>15</v>
      </c>
      <c r="G132" s="2">
        <f t="shared" si="12"/>
        <v>0.39130434782608697</v>
      </c>
      <c r="H132">
        <f t="shared" si="13"/>
        <v>16</v>
      </c>
      <c r="I132">
        <f t="shared" si="14"/>
        <v>14</v>
      </c>
    </row>
    <row r="133" spans="1:9" x14ac:dyDescent="0.5">
      <c r="A133" s="3">
        <v>0.67638888888888893</v>
      </c>
      <c r="B133" t="s">
        <v>300</v>
      </c>
      <c r="C133" t="s">
        <v>3342</v>
      </c>
      <c r="D133">
        <v>4</v>
      </c>
      <c r="E133" t="s">
        <v>3342</v>
      </c>
      <c r="F133" t="s">
        <v>8</v>
      </c>
      <c r="G133" s="2">
        <f t="shared" si="12"/>
        <v>0.39130434782608697</v>
      </c>
      <c r="H133">
        <f t="shared" si="13"/>
        <v>16</v>
      </c>
      <c r="I133">
        <f t="shared" si="14"/>
        <v>14</v>
      </c>
    </row>
    <row r="134" spans="1:9" x14ac:dyDescent="0.5">
      <c r="A134" s="3">
        <v>0.67638888888888893</v>
      </c>
      <c r="B134" t="s">
        <v>331</v>
      </c>
      <c r="C134" t="s">
        <v>3343</v>
      </c>
      <c r="D134">
        <v>4</v>
      </c>
      <c r="E134" t="s">
        <v>3343</v>
      </c>
      <c r="F134" t="s">
        <v>8</v>
      </c>
      <c r="G134" s="2">
        <f t="shared" si="12"/>
        <v>0.375</v>
      </c>
      <c r="H134">
        <f t="shared" si="13"/>
        <v>16</v>
      </c>
      <c r="I134">
        <f t="shared" si="14"/>
        <v>14</v>
      </c>
    </row>
    <row r="135" spans="1:9" x14ac:dyDescent="0.5">
      <c r="A135" s="3">
        <v>0.67638888888888893</v>
      </c>
      <c r="B135" t="s">
        <v>1652</v>
      </c>
      <c r="C135" t="s">
        <v>3344</v>
      </c>
      <c r="D135">
        <v>4</v>
      </c>
      <c r="E135" t="s">
        <v>3344</v>
      </c>
      <c r="F135" t="s">
        <v>8</v>
      </c>
      <c r="G135" s="2">
        <f t="shared" si="12"/>
        <v>0.36</v>
      </c>
      <c r="H135">
        <f t="shared" si="13"/>
        <v>16</v>
      </c>
      <c r="I135">
        <f t="shared" si="14"/>
        <v>14</v>
      </c>
    </row>
    <row r="136" spans="1:9" x14ac:dyDescent="0.5">
      <c r="A136" s="3">
        <v>0.67638888888888893</v>
      </c>
      <c r="B136" t="s">
        <v>2381</v>
      </c>
      <c r="C136" t="s">
        <v>3345</v>
      </c>
      <c r="D136">
        <v>4</v>
      </c>
      <c r="E136" t="s">
        <v>3345</v>
      </c>
      <c r="F136" t="s">
        <v>8</v>
      </c>
      <c r="G136" s="2">
        <f t="shared" si="12"/>
        <v>0.36</v>
      </c>
      <c r="H136">
        <f t="shared" si="13"/>
        <v>16</v>
      </c>
      <c r="I136">
        <f t="shared" si="14"/>
        <v>14</v>
      </c>
    </row>
    <row r="137" spans="1:9" x14ac:dyDescent="0.5">
      <c r="A137" s="3">
        <v>0.67708333333333337</v>
      </c>
      <c r="B137" t="s">
        <v>736</v>
      </c>
      <c r="C137" t="s">
        <v>3346</v>
      </c>
      <c r="D137">
        <v>4</v>
      </c>
      <c r="E137" t="s">
        <v>3346</v>
      </c>
      <c r="F137" t="s">
        <v>15</v>
      </c>
      <c r="G137" s="2">
        <f t="shared" si="12"/>
        <v>0.4</v>
      </c>
      <c r="H137">
        <f t="shared" si="13"/>
        <v>16</v>
      </c>
      <c r="I137">
        <f t="shared" si="14"/>
        <v>15</v>
      </c>
    </row>
    <row r="138" spans="1:9" x14ac:dyDescent="0.5">
      <c r="A138" s="3">
        <v>0.67708333333333337</v>
      </c>
      <c r="B138" t="s">
        <v>1677</v>
      </c>
      <c r="C138" t="s">
        <v>3347</v>
      </c>
      <c r="D138">
        <v>4</v>
      </c>
      <c r="E138" t="s">
        <v>3348</v>
      </c>
      <c r="F138" t="s">
        <v>8</v>
      </c>
      <c r="G138" s="2">
        <f t="shared" si="12"/>
        <v>0.4</v>
      </c>
      <c r="H138">
        <f t="shared" si="13"/>
        <v>16</v>
      </c>
      <c r="I138">
        <f t="shared" si="14"/>
        <v>15</v>
      </c>
    </row>
    <row r="139" spans="1:9" x14ac:dyDescent="0.5">
      <c r="A139" s="3">
        <v>0.67708333333333337</v>
      </c>
      <c r="B139" t="s">
        <v>294</v>
      </c>
      <c r="C139" t="s">
        <v>3349</v>
      </c>
      <c r="D139">
        <v>4</v>
      </c>
      <c r="E139" t="s">
        <v>3350</v>
      </c>
      <c r="F139" t="s">
        <v>8</v>
      </c>
      <c r="G139" s="2">
        <f t="shared" si="12"/>
        <v>0.36</v>
      </c>
      <c r="H139">
        <f t="shared" si="13"/>
        <v>16</v>
      </c>
      <c r="I139">
        <f t="shared" si="14"/>
        <v>15</v>
      </c>
    </row>
    <row r="140" spans="1:9" x14ac:dyDescent="0.5">
      <c r="A140" s="3">
        <v>0.67708333333333337</v>
      </c>
      <c r="B140" t="s">
        <v>233</v>
      </c>
      <c r="C140" t="s">
        <v>3351</v>
      </c>
      <c r="D140">
        <v>4</v>
      </c>
      <c r="E140" t="s">
        <v>3352</v>
      </c>
      <c r="F140" t="s">
        <v>8</v>
      </c>
      <c r="G140" s="2">
        <f t="shared" si="12"/>
        <v>0.32</v>
      </c>
      <c r="H140">
        <f t="shared" si="13"/>
        <v>16</v>
      </c>
      <c r="I140">
        <f t="shared" si="14"/>
        <v>15</v>
      </c>
    </row>
    <row r="141" spans="1:9" x14ac:dyDescent="0.5">
      <c r="A141" s="3">
        <v>0.67708333333333337</v>
      </c>
      <c r="B141" t="s">
        <v>298</v>
      </c>
      <c r="C141" t="s">
        <v>3353</v>
      </c>
      <c r="D141">
        <v>4</v>
      </c>
      <c r="E141" t="s">
        <v>3353</v>
      </c>
      <c r="F141" t="s">
        <v>15</v>
      </c>
      <c r="G141" s="2">
        <f t="shared" si="12"/>
        <v>0.36</v>
      </c>
      <c r="H141">
        <f t="shared" si="13"/>
        <v>16</v>
      </c>
      <c r="I141">
        <f t="shared" si="14"/>
        <v>15</v>
      </c>
    </row>
    <row r="142" spans="1:9" x14ac:dyDescent="0.5">
      <c r="A142" s="3">
        <v>0.6777777777777777</v>
      </c>
      <c r="B142" t="s">
        <v>171</v>
      </c>
      <c r="C142" t="s">
        <v>3354</v>
      </c>
      <c r="D142">
        <v>4</v>
      </c>
      <c r="E142" t="s">
        <v>3355</v>
      </c>
      <c r="F142" t="s">
        <v>8</v>
      </c>
      <c r="G142" s="2">
        <f t="shared" si="12"/>
        <v>0.36</v>
      </c>
      <c r="H142">
        <f t="shared" si="13"/>
        <v>16</v>
      </c>
      <c r="I142">
        <f t="shared" si="14"/>
        <v>16</v>
      </c>
    </row>
    <row r="143" spans="1:9" x14ac:dyDescent="0.5">
      <c r="A143" s="3">
        <v>0.6777777777777777</v>
      </c>
      <c r="B143" t="s">
        <v>2310</v>
      </c>
      <c r="C143" t="s">
        <v>3356</v>
      </c>
      <c r="D143">
        <v>4</v>
      </c>
      <c r="E143" t="s">
        <v>3356</v>
      </c>
      <c r="F143" t="s">
        <v>15</v>
      </c>
      <c r="G143" s="2">
        <f t="shared" si="12"/>
        <v>0.4</v>
      </c>
      <c r="H143">
        <f t="shared" si="13"/>
        <v>16</v>
      </c>
      <c r="I143">
        <f t="shared" si="14"/>
        <v>16</v>
      </c>
    </row>
    <row r="144" spans="1:9" x14ac:dyDescent="0.5">
      <c r="A144" s="3">
        <v>0.6777777777777777</v>
      </c>
      <c r="B144" t="s">
        <v>12</v>
      </c>
      <c r="C144" t="s">
        <v>3357</v>
      </c>
      <c r="D144">
        <v>4</v>
      </c>
      <c r="E144" t="s">
        <v>3357</v>
      </c>
      <c r="F144" t="s">
        <v>11</v>
      </c>
      <c r="G144" s="2">
        <f t="shared" si="12"/>
        <v>0.36</v>
      </c>
      <c r="H144">
        <f t="shared" si="13"/>
        <v>16</v>
      </c>
      <c r="I144">
        <f t="shared" si="14"/>
        <v>16</v>
      </c>
    </row>
    <row r="145" spans="1:9" x14ac:dyDescent="0.5">
      <c r="A145" s="3">
        <v>0.6777777777777777</v>
      </c>
      <c r="B145" t="s">
        <v>231</v>
      </c>
      <c r="C145" t="s">
        <v>3358</v>
      </c>
      <c r="D145">
        <v>4</v>
      </c>
      <c r="E145" t="s">
        <v>3359</v>
      </c>
      <c r="F145" t="s">
        <v>8</v>
      </c>
      <c r="G145" s="2">
        <f t="shared" si="12"/>
        <v>0.36</v>
      </c>
      <c r="H145">
        <f t="shared" si="13"/>
        <v>16</v>
      </c>
      <c r="I145">
        <f t="shared" si="14"/>
        <v>16</v>
      </c>
    </row>
    <row r="146" spans="1:9" x14ac:dyDescent="0.5">
      <c r="A146" s="3">
        <v>0.6777777777777777</v>
      </c>
      <c r="B146" t="s">
        <v>333</v>
      </c>
      <c r="C146" t="s">
        <v>3360</v>
      </c>
      <c r="D146">
        <v>4</v>
      </c>
      <c r="E146" t="s">
        <v>3360</v>
      </c>
      <c r="F146" t="s">
        <v>15</v>
      </c>
      <c r="G146" s="2">
        <f t="shared" si="12"/>
        <v>0.36</v>
      </c>
      <c r="H146">
        <f t="shared" si="13"/>
        <v>16</v>
      </c>
      <c r="I146">
        <f t="shared" si="14"/>
        <v>16</v>
      </c>
    </row>
    <row r="147" spans="1:9" x14ac:dyDescent="0.5">
      <c r="A147" s="3">
        <v>0.67847222222222225</v>
      </c>
      <c r="B147" t="s">
        <v>67</v>
      </c>
      <c r="C147" t="s">
        <v>3361</v>
      </c>
      <c r="D147">
        <v>4</v>
      </c>
      <c r="E147" t="s">
        <v>3361</v>
      </c>
      <c r="F147" t="s">
        <v>8</v>
      </c>
      <c r="G147" s="2">
        <f t="shared" si="12"/>
        <v>0.36</v>
      </c>
      <c r="H147">
        <f t="shared" si="13"/>
        <v>16</v>
      </c>
      <c r="I147">
        <f t="shared" si="14"/>
        <v>17</v>
      </c>
    </row>
    <row r="148" spans="1:9" x14ac:dyDescent="0.5">
      <c r="A148" s="3">
        <v>0.67847222222222225</v>
      </c>
      <c r="B148" t="s">
        <v>2424</v>
      </c>
      <c r="C148" t="s">
        <v>3362</v>
      </c>
      <c r="D148">
        <v>4</v>
      </c>
      <c r="E148" t="s">
        <v>3363</v>
      </c>
      <c r="F148" t="s">
        <v>18</v>
      </c>
      <c r="G148" s="2">
        <f t="shared" si="12"/>
        <v>0.33333333333333331</v>
      </c>
      <c r="H148">
        <f t="shared" si="13"/>
        <v>16</v>
      </c>
      <c r="I148">
        <f t="shared" si="14"/>
        <v>17</v>
      </c>
    </row>
    <row r="149" spans="1:9" x14ac:dyDescent="0.5">
      <c r="A149" s="3">
        <v>0.6791666666666667</v>
      </c>
      <c r="B149" t="s">
        <v>3247</v>
      </c>
      <c r="C149" t="s">
        <v>3364</v>
      </c>
      <c r="D149">
        <v>4</v>
      </c>
      <c r="E149" t="s">
        <v>3364</v>
      </c>
      <c r="F149" t="s">
        <v>15</v>
      </c>
      <c r="G149" s="2">
        <f t="shared" si="12"/>
        <v>0.33333333333333331</v>
      </c>
      <c r="H149">
        <f t="shared" si="13"/>
        <v>16</v>
      </c>
      <c r="I149">
        <f t="shared" si="14"/>
        <v>18</v>
      </c>
    </row>
    <row r="150" spans="1:9" x14ac:dyDescent="0.5">
      <c r="A150" s="3">
        <v>0.6791666666666667</v>
      </c>
      <c r="B150" t="s">
        <v>9</v>
      </c>
      <c r="C150" t="s">
        <v>3365</v>
      </c>
      <c r="D150">
        <v>4</v>
      </c>
      <c r="E150" t="s">
        <v>3365</v>
      </c>
      <c r="F150" t="s">
        <v>15</v>
      </c>
      <c r="G150" s="2">
        <f t="shared" si="12"/>
        <v>0.33333333333333331</v>
      </c>
      <c r="H150">
        <f t="shared" si="13"/>
        <v>16</v>
      </c>
      <c r="I150">
        <f t="shared" si="14"/>
        <v>18</v>
      </c>
    </row>
    <row r="151" spans="1:9" x14ac:dyDescent="0.5">
      <c r="A151" s="3">
        <v>0.6791666666666667</v>
      </c>
      <c r="B151" t="s">
        <v>163</v>
      </c>
      <c r="C151" t="s">
        <v>3366</v>
      </c>
      <c r="D151">
        <v>4</v>
      </c>
      <c r="E151" t="s">
        <v>3366</v>
      </c>
      <c r="F151" t="s">
        <v>18</v>
      </c>
      <c r="G151" s="2">
        <f t="shared" si="12"/>
        <v>0.34782608695652173</v>
      </c>
      <c r="H151">
        <f t="shared" si="13"/>
        <v>16</v>
      </c>
      <c r="I151">
        <f t="shared" si="14"/>
        <v>18</v>
      </c>
    </row>
    <row r="152" spans="1:9" x14ac:dyDescent="0.5">
      <c r="A152" s="3">
        <v>0.6791666666666667</v>
      </c>
      <c r="B152" t="s">
        <v>331</v>
      </c>
      <c r="C152" t="s">
        <v>3367</v>
      </c>
      <c r="D152">
        <v>4</v>
      </c>
      <c r="E152" t="s">
        <v>3367</v>
      </c>
      <c r="F152" t="s">
        <v>15</v>
      </c>
      <c r="G152" s="2">
        <f t="shared" si="12"/>
        <v>0.39130434782608697</v>
      </c>
      <c r="H152">
        <f t="shared" si="13"/>
        <v>16</v>
      </c>
      <c r="I152">
        <f t="shared" si="14"/>
        <v>18</v>
      </c>
    </row>
    <row r="153" spans="1:9" x14ac:dyDescent="0.5">
      <c r="A153" s="3">
        <v>0.6791666666666667</v>
      </c>
      <c r="B153" t="s">
        <v>3368</v>
      </c>
      <c r="C153" t="s">
        <v>3369</v>
      </c>
      <c r="D153">
        <v>4</v>
      </c>
      <c r="E153" t="s">
        <v>3370</v>
      </c>
      <c r="F153" t="s">
        <v>8</v>
      </c>
      <c r="G153" s="2">
        <f t="shared" si="12"/>
        <v>0.39130434782608697</v>
      </c>
      <c r="H153">
        <f t="shared" si="13"/>
        <v>16</v>
      </c>
      <c r="I153">
        <f t="shared" si="14"/>
        <v>18</v>
      </c>
    </row>
    <row r="154" spans="1:9" x14ac:dyDescent="0.5">
      <c r="A154" s="3">
        <v>0.6791666666666667</v>
      </c>
      <c r="B154" t="s">
        <v>2310</v>
      </c>
      <c r="C154" t="s">
        <v>3371</v>
      </c>
      <c r="D154">
        <v>4</v>
      </c>
      <c r="E154" t="s">
        <v>3371</v>
      </c>
      <c r="F154" t="s">
        <v>8</v>
      </c>
      <c r="G154" s="2">
        <f t="shared" si="12"/>
        <v>0.34782608695652173</v>
      </c>
      <c r="H154">
        <f t="shared" si="13"/>
        <v>16</v>
      </c>
      <c r="I154">
        <f t="shared" si="14"/>
        <v>18</v>
      </c>
    </row>
    <row r="155" spans="1:9" x14ac:dyDescent="0.5">
      <c r="A155" s="3">
        <v>0.67986111111111114</v>
      </c>
      <c r="B155" t="s">
        <v>869</v>
      </c>
      <c r="C155" t="s">
        <v>3372</v>
      </c>
      <c r="D155">
        <v>4</v>
      </c>
      <c r="E155" t="s">
        <v>3372</v>
      </c>
      <c r="F155" t="s">
        <v>15</v>
      </c>
      <c r="G155" s="2">
        <f t="shared" ref="G155:G218" si="15">COUNTIFS(F131:F155, "="&amp;"positive")/COUNTIFS(F131:F155, "&lt;&gt;"&amp;"none")</f>
        <v>0.39130434782608697</v>
      </c>
      <c r="H155">
        <f t="shared" si="13"/>
        <v>16</v>
      </c>
      <c r="I155">
        <f t="shared" si="14"/>
        <v>19</v>
      </c>
    </row>
    <row r="156" spans="1:9" x14ac:dyDescent="0.5">
      <c r="A156" s="3">
        <v>0.67986111111111114</v>
      </c>
      <c r="B156" t="s">
        <v>2424</v>
      </c>
      <c r="C156" t="s">
        <v>3373</v>
      </c>
      <c r="D156">
        <v>4</v>
      </c>
      <c r="E156" t="s">
        <v>3373</v>
      </c>
      <c r="F156" t="s">
        <v>15</v>
      </c>
      <c r="G156" s="2">
        <f t="shared" si="15"/>
        <v>0.43478260869565216</v>
      </c>
      <c r="H156">
        <f t="shared" si="13"/>
        <v>16</v>
      </c>
      <c r="I156">
        <f t="shared" si="14"/>
        <v>19</v>
      </c>
    </row>
    <row r="157" spans="1:9" x14ac:dyDescent="0.5">
      <c r="A157" s="3">
        <v>0.67986111111111114</v>
      </c>
      <c r="B157" t="s">
        <v>271</v>
      </c>
      <c r="C157" t="s">
        <v>3374</v>
      </c>
      <c r="D157">
        <v>4</v>
      </c>
      <c r="E157" t="s">
        <v>3374</v>
      </c>
      <c r="F157" t="s">
        <v>15</v>
      </c>
      <c r="G157" s="2">
        <f t="shared" si="15"/>
        <v>0.43478260869565216</v>
      </c>
      <c r="H157">
        <f t="shared" si="13"/>
        <v>16</v>
      </c>
      <c r="I157">
        <f t="shared" si="14"/>
        <v>19</v>
      </c>
    </row>
    <row r="158" spans="1:9" x14ac:dyDescent="0.5">
      <c r="A158" s="3">
        <v>0.67986111111111114</v>
      </c>
      <c r="B158" t="s">
        <v>3247</v>
      </c>
      <c r="C158" t="s">
        <v>3375</v>
      </c>
      <c r="D158">
        <v>4</v>
      </c>
      <c r="E158" t="s">
        <v>3376</v>
      </c>
      <c r="F158" t="s">
        <v>8</v>
      </c>
      <c r="G158" s="2">
        <f t="shared" si="15"/>
        <v>0.43478260869565216</v>
      </c>
      <c r="H158">
        <f t="shared" si="13"/>
        <v>16</v>
      </c>
      <c r="I158">
        <f t="shared" si="14"/>
        <v>19</v>
      </c>
    </row>
    <row r="159" spans="1:9" x14ac:dyDescent="0.5">
      <c r="A159" s="3">
        <v>0.67986111111111114</v>
      </c>
      <c r="B159" t="s">
        <v>44</v>
      </c>
      <c r="C159" t="s">
        <v>3377</v>
      </c>
      <c r="D159">
        <v>4</v>
      </c>
      <c r="E159" t="s">
        <v>3377</v>
      </c>
      <c r="F159" t="s">
        <v>15</v>
      </c>
      <c r="G159" s="2">
        <f t="shared" si="15"/>
        <v>0.47826086956521741</v>
      </c>
      <c r="H159">
        <f t="shared" si="13"/>
        <v>16</v>
      </c>
      <c r="I159">
        <f t="shared" si="14"/>
        <v>19</v>
      </c>
    </row>
    <row r="160" spans="1:9" x14ac:dyDescent="0.5">
      <c r="A160" s="3">
        <v>0.67986111111111114</v>
      </c>
      <c r="B160" t="s">
        <v>3165</v>
      </c>
      <c r="C160" t="s">
        <v>3378</v>
      </c>
      <c r="D160">
        <v>4</v>
      </c>
      <c r="E160" t="s">
        <v>3378</v>
      </c>
      <c r="F160" t="s">
        <v>8</v>
      </c>
      <c r="G160" s="2">
        <f t="shared" si="15"/>
        <v>0.47826086956521741</v>
      </c>
      <c r="H160">
        <f t="shared" si="13"/>
        <v>16</v>
      </c>
      <c r="I160">
        <f t="shared" si="14"/>
        <v>19</v>
      </c>
    </row>
    <row r="161" spans="1:9" x14ac:dyDescent="0.5">
      <c r="A161" s="3">
        <v>0.67986111111111114</v>
      </c>
      <c r="B161" t="s">
        <v>298</v>
      </c>
      <c r="C161" t="s">
        <v>3379</v>
      </c>
      <c r="D161">
        <v>5</v>
      </c>
      <c r="E161" t="s">
        <v>3380</v>
      </c>
      <c r="F161" t="s">
        <v>8</v>
      </c>
      <c r="G161" s="2">
        <f t="shared" si="15"/>
        <v>0.47826086956521741</v>
      </c>
      <c r="H161">
        <f t="shared" si="13"/>
        <v>16</v>
      </c>
      <c r="I161">
        <f t="shared" si="14"/>
        <v>19</v>
      </c>
    </row>
    <row r="162" spans="1:9" x14ac:dyDescent="0.5">
      <c r="A162" s="3">
        <v>0.67986111111111114</v>
      </c>
      <c r="B162" t="s">
        <v>9</v>
      </c>
      <c r="C162" t="s">
        <v>3381</v>
      </c>
      <c r="D162">
        <v>5</v>
      </c>
      <c r="E162" t="s">
        <v>3381</v>
      </c>
      <c r="F162" t="s">
        <v>8</v>
      </c>
      <c r="G162" s="2">
        <f t="shared" si="15"/>
        <v>0.43478260869565216</v>
      </c>
      <c r="H162">
        <f t="shared" si="13"/>
        <v>16</v>
      </c>
      <c r="I162">
        <f t="shared" si="14"/>
        <v>19</v>
      </c>
    </row>
    <row r="163" spans="1:9" x14ac:dyDescent="0.5">
      <c r="A163" s="3">
        <v>0.67986111111111114</v>
      </c>
      <c r="B163" t="s">
        <v>12</v>
      </c>
      <c r="C163" t="s">
        <v>3382</v>
      </c>
      <c r="D163">
        <v>5</v>
      </c>
      <c r="E163" t="s">
        <v>3382</v>
      </c>
      <c r="F163" t="s">
        <v>8</v>
      </c>
      <c r="G163" s="2">
        <f t="shared" si="15"/>
        <v>0.43478260869565216</v>
      </c>
      <c r="H163">
        <f t="shared" si="13"/>
        <v>16</v>
      </c>
      <c r="I163">
        <f t="shared" si="14"/>
        <v>19</v>
      </c>
    </row>
    <row r="164" spans="1:9" x14ac:dyDescent="0.5">
      <c r="A164" s="3">
        <v>0.67986111111111114</v>
      </c>
      <c r="B164" t="s">
        <v>192</v>
      </c>
      <c r="C164" t="s">
        <v>3383</v>
      </c>
      <c r="D164">
        <v>5</v>
      </c>
      <c r="E164" t="s">
        <v>3383</v>
      </c>
      <c r="F164" t="s">
        <v>15</v>
      </c>
      <c r="G164" s="2">
        <f t="shared" si="15"/>
        <v>0.47826086956521741</v>
      </c>
      <c r="H164">
        <f t="shared" si="13"/>
        <v>16</v>
      </c>
      <c r="I164">
        <f t="shared" si="14"/>
        <v>19</v>
      </c>
    </row>
    <row r="165" spans="1:9" x14ac:dyDescent="0.5">
      <c r="A165" s="3">
        <v>0.68055555555555547</v>
      </c>
      <c r="B165" t="s">
        <v>3247</v>
      </c>
      <c r="C165" t="s">
        <v>3384</v>
      </c>
      <c r="D165">
        <v>5</v>
      </c>
      <c r="E165" t="s">
        <v>3384</v>
      </c>
      <c r="F165" t="s">
        <v>8</v>
      </c>
      <c r="G165" s="2">
        <f t="shared" si="15"/>
        <v>0.47826086956521741</v>
      </c>
      <c r="H165">
        <f t="shared" si="13"/>
        <v>16</v>
      </c>
      <c r="I165">
        <f t="shared" si="14"/>
        <v>20</v>
      </c>
    </row>
    <row r="166" spans="1:9" x14ac:dyDescent="0.5">
      <c r="A166" s="3">
        <v>0.68055555555555547</v>
      </c>
      <c r="B166" t="s">
        <v>44</v>
      </c>
      <c r="C166" t="s">
        <v>3385</v>
      </c>
      <c r="D166">
        <v>5</v>
      </c>
      <c r="E166" t="s">
        <v>3385</v>
      </c>
      <c r="F166" t="s">
        <v>8</v>
      </c>
      <c r="G166" s="2">
        <f t="shared" si="15"/>
        <v>0.43478260869565216</v>
      </c>
      <c r="H166">
        <f t="shared" si="13"/>
        <v>16</v>
      </c>
      <c r="I166">
        <f t="shared" si="14"/>
        <v>20</v>
      </c>
    </row>
    <row r="167" spans="1:9" x14ac:dyDescent="0.5">
      <c r="A167" s="3">
        <v>0.68055555555555547</v>
      </c>
      <c r="B167" t="s">
        <v>163</v>
      </c>
      <c r="C167" t="s">
        <v>3386</v>
      </c>
      <c r="D167">
        <v>5</v>
      </c>
      <c r="E167" t="s">
        <v>3386</v>
      </c>
      <c r="F167" t="s">
        <v>15</v>
      </c>
      <c r="G167" s="2">
        <f t="shared" si="15"/>
        <v>0.47826086956521741</v>
      </c>
      <c r="H167">
        <f t="shared" si="13"/>
        <v>16</v>
      </c>
      <c r="I167">
        <f t="shared" si="14"/>
        <v>20</v>
      </c>
    </row>
    <row r="168" spans="1:9" x14ac:dyDescent="0.5">
      <c r="A168" s="3">
        <v>0.68055555555555547</v>
      </c>
      <c r="B168" t="s">
        <v>2310</v>
      </c>
      <c r="C168" t="s">
        <v>3387</v>
      </c>
      <c r="D168">
        <v>5</v>
      </c>
      <c r="E168" t="s">
        <v>3387</v>
      </c>
      <c r="F168" t="s">
        <v>8</v>
      </c>
      <c r="G168" s="2">
        <f t="shared" si="15"/>
        <v>0.43478260869565216</v>
      </c>
      <c r="H168">
        <f t="shared" si="13"/>
        <v>16</v>
      </c>
      <c r="I168">
        <f t="shared" si="14"/>
        <v>20</v>
      </c>
    </row>
    <row r="169" spans="1:9" x14ac:dyDescent="0.5">
      <c r="A169" s="3">
        <v>0.68055555555555547</v>
      </c>
      <c r="B169" t="s">
        <v>333</v>
      </c>
      <c r="C169" t="s">
        <v>3388</v>
      </c>
      <c r="D169">
        <v>5</v>
      </c>
      <c r="E169" t="s">
        <v>3388</v>
      </c>
      <c r="F169" t="s">
        <v>8</v>
      </c>
      <c r="G169" s="2">
        <f t="shared" si="15"/>
        <v>0.43478260869565216</v>
      </c>
      <c r="H169">
        <f t="shared" si="13"/>
        <v>16</v>
      </c>
      <c r="I169">
        <f t="shared" si="14"/>
        <v>20</v>
      </c>
    </row>
    <row r="170" spans="1:9" x14ac:dyDescent="0.5">
      <c r="A170" s="3">
        <v>0.68055555555555547</v>
      </c>
      <c r="B170" t="s">
        <v>35</v>
      </c>
      <c r="C170" t="s">
        <v>3389</v>
      </c>
      <c r="D170">
        <v>5</v>
      </c>
      <c r="E170" t="s">
        <v>3389</v>
      </c>
      <c r="F170" t="s">
        <v>8</v>
      </c>
      <c r="G170" s="2">
        <f t="shared" si="15"/>
        <v>0.43478260869565216</v>
      </c>
      <c r="H170">
        <f t="shared" si="13"/>
        <v>16</v>
      </c>
      <c r="I170">
        <f t="shared" si="14"/>
        <v>20</v>
      </c>
    </row>
    <row r="171" spans="1:9" x14ac:dyDescent="0.5">
      <c r="A171" s="3">
        <v>0.68055555555555547</v>
      </c>
      <c r="B171" t="s">
        <v>62</v>
      </c>
      <c r="C171" t="s">
        <v>3390</v>
      </c>
      <c r="D171">
        <v>5</v>
      </c>
      <c r="E171" t="s">
        <v>3390</v>
      </c>
      <c r="F171" t="s">
        <v>8</v>
      </c>
      <c r="G171" s="2">
        <f t="shared" si="15"/>
        <v>0.39130434782608697</v>
      </c>
      <c r="H171">
        <f t="shared" si="13"/>
        <v>16</v>
      </c>
      <c r="I171">
        <f t="shared" si="14"/>
        <v>20</v>
      </c>
    </row>
    <row r="172" spans="1:9" x14ac:dyDescent="0.5">
      <c r="A172" s="3">
        <v>0.68055555555555547</v>
      </c>
      <c r="B172" t="s">
        <v>580</v>
      </c>
      <c r="C172" t="s">
        <v>3391</v>
      </c>
      <c r="D172">
        <v>5</v>
      </c>
      <c r="E172" t="s">
        <v>3391</v>
      </c>
      <c r="F172" t="s">
        <v>8</v>
      </c>
      <c r="G172" s="2">
        <f t="shared" si="15"/>
        <v>0.39130434782608697</v>
      </c>
      <c r="H172">
        <f t="shared" si="13"/>
        <v>16</v>
      </c>
      <c r="I172">
        <f t="shared" si="14"/>
        <v>20</v>
      </c>
    </row>
    <row r="173" spans="1:9" x14ac:dyDescent="0.5">
      <c r="A173" s="3">
        <v>0.68055555555555547</v>
      </c>
      <c r="B173" t="s">
        <v>875</v>
      </c>
      <c r="C173" t="s">
        <v>3392</v>
      </c>
      <c r="D173">
        <v>5</v>
      </c>
      <c r="E173" t="s">
        <v>3392</v>
      </c>
      <c r="F173" t="s">
        <v>8</v>
      </c>
      <c r="G173" s="2">
        <f t="shared" si="15"/>
        <v>0.375</v>
      </c>
      <c r="H173">
        <f t="shared" si="13"/>
        <v>16</v>
      </c>
      <c r="I173">
        <f t="shared" si="14"/>
        <v>20</v>
      </c>
    </row>
    <row r="174" spans="1:9" x14ac:dyDescent="0.5">
      <c r="A174" s="3">
        <v>0.68055555555555547</v>
      </c>
      <c r="B174" t="s">
        <v>417</v>
      </c>
      <c r="C174" t="s">
        <v>3393</v>
      </c>
      <c r="D174">
        <v>5</v>
      </c>
      <c r="E174" t="s">
        <v>3393</v>
      </c>
      <c r="F174" t="s">
        <v>8</v>
      </c>
      <c r="G174" s="2">
        <f t="shared" si="15"/>
        <v>0.33333333333333331</v>
      </c>
      <c r="H174">
        <f t="shared" si="13"/>
        <v>16</v>
      </c>
      <c r="I174">
        <f t="shared" si="14"/>
        <v>20</v>
      </c>
    </row>
    <row r="175" spans="1:9" x14ac:dyDescent="0.5">
      <c r="A175" s="3">
        <v>0.68055555555555547</v>
      </c>
      <c r="B175" t="s">
        <v>1374</v>
      </c>
      <c r="C175" t="s">
        <v>3394</v>
      </c>
      <c r="D175">
        <v>5</v>
      </c>
      <c r="E175" t="s">
        <v>3394</v>
      </c>
      <c r="F175" t="s">
        <v>15</v>
      </c>
      <c r="G175" s="2">
        <f t="shared" si="15"/>
        <v>0.33333333333333331</v>
      </c>
      <c r="H175">
        <f t="shared" si="13"/>
        <v>16</v>
      </c>
      <c r="I175">
        <f t="shared" si="14"/>
        <v>20</v>
      </c>
    </row>
    <row r="176" spans="1:9" x14ac:dyDescent="0.5">
      <c r="A176" s="3">
        <v>0.68055555555555547</v>
      </c>
      <c r="B176" t="s">
        <v>3165</v>
      </c>
      <c r="C176" t="s">
        <v>3395</v>
      </c>
      <c r="D176">
        <v>5</v>
      </c>
      <c r="E176" t="s">
        <v>3396</v>
      </c>
      <c r="F176" t="s">
        <v>8</v>
      </c>
      <c r="G176" s="2">
        <f t="shared" si="15"/>
        <v>0.32</v>
      </c>
      <c r="H176">
        <f t="shared" si="13"/>
        <v>16</v>
      </c>
      <c r="I176">
        <f t="shared" si="14"/>
        <v>20</v>
      </c>
    </row>
    <row r="177" spans="1:9" x14ac:dyDescent="0.5">
      <c r="A177" s="3">
        <v>0.68055555555555547</v>
      </c>
      <c r="B177" t="s">
        <v>3282</v>
      </c>
      <c r="C177" t="s">
        <v>43</v>
      </c>
      <c r="D177">
        <v>5</v>
      </c>
      <c r="F177" t="s">
        <v>18</v>
      </c>
      <c r="G177" s="2">
        <f t="shared" si="15"/>
        <v>0.29166666666666669</v>
      </c>
      <c r="H177">
        <f t="shared" si="13"/>
        <v>16</v>
      </c>
      <c r="I177">
        <f t="shared" si="14"/>
        <v>20</v>
      </c>
    </row>
    <row r="178" spans="1:9" x14ac:dyDescent="0.5">
      <c r="A178" s="3">
        <v>0.68055555555555547</v>
      </c>
      <c r="B178" t="s">
        <v>28</v>
      </c>
      <c r="C178" t="s">
        <v>3397</v>
      </c>
      <c r="D178">
        <v>5</v>
      </c>
      <c r="E178" t="s">
        <v>3398</v>
      </c>
      <c r="F178" t="s">
        <v>15</v>
      </c>
      <c r="G178" s="2">
        <f t="shared" si="15"/>
        <v>0.33333333333333331</v>
      </c>
      <c r="H178">
        <f t="shared" si="13"/>
        <v>16</v>
      </c>
      <c r="I178">
        <f t="shared" si="14"/>
        <v>20</v>
      </c>
    </row>
    <row r="179" spans="1:9" x14ac:dyDescent="0.5">
      <c r="A179" s="3">
        <v>0.68055555555555547</v>
      </c>
      <c r="B179" t="s">
        <v>595</v>
      </c>
      <c r="C179" t="s">
        <v>3399</v>
      </c>
      <c r="D179">
        <v>5</v>
      </c>
      <c r="E179" t="s">
        <v>3399</v>
      </c>
      <c r="F179" t="s">
        <v>8</v>
      </c>
      <c r="G179" s="2">
        <f t="shared" si="15"/>
        <v>0.33333333333333331</v>
      </c>
      <c r="H179">
        <f t="shared" si="13"/>
        <v>16</v>
      </c>
      <c r="I179">
        <f t="shared" si="14"/>
        <v>20</v>
      </c>
    </row>
    <row r="180" spans="1:9" x14ac:dyDescent="0.5">
      <c r="A180" s="3">
        <v>0.68055555555555547</v>
      </c>
      <c r="B180" t="s">
        <v>44</v>
      </c>
      <c r="C180" t="s">
        <v>3400</v>
      </c>
      <c r="D180">
        <v>5</v>
      </c>
      <c r="E180" t="s">
        <v>3401</v>
      </c>
      <c r="F180" t="s">
        <v>8</v>
      </c>
      <c r="G180" s="2">
        <f t="shared" si="15"/>
        <v>0.29166666666666669</v>
      </c>
      <c r="H180">
        <f t="shared" si="13"/>
        <v>16</v>
      </c>
      <c r="I180">
        <f t="shared" si="14"/>
        <v>20</v>
      </c>
    </row>
    <row r="181" spans="1:9" x14ac:dyDescent="0.5">
      <c r="A181" s="3">
        <v>0.68055555555555547</v>
      </c>
      <c r="B181" t="s">
        <v>249</v>
      </c>
      <c r="C181" t="s">
        <v>3402</v>
      </c>
      <c r="D181">
        <v>5</v>
      </c>
      <c r="F181" t="s">
        <v>18</v>
      </c>
      <c r="G181" s="2">
        <f t="shared" si="15"/>
        <v>0.2608695652173913</v>
      </c>
      <c r="H181">
        <f t="shared" si="13"/>
        <v>16</v>
      </c>
      <c r="I181">
        <f t="shared" si="14"/>
        <v>20</v>
      </c>
    </row>
    <row r="182" spans="1:9" x14ac:dyDescent="0.5">
      <c r="A182" s="3">
        <v>0.68055555555555547</v>
      </c>
      <c r="B182" t="s">
        <v>409</v>
      </c>
      <c r="C182" t="s">
        <v>3403</v>
      </c>
      <c r="D182">
        <v>5</v>
      </c>
      <c r="E182" t="s">
        <v>3404</v>
      </c>
      <c r="F182" t="s">
        <v>8</v>
      </c>
      <c r="G182" s="2">
        <f t="shared" si="15"/>
        <v>0.21739130434782608</v>
      </c>
      <c r="H182">
        <f t="shared" si="13"/>
        <v>16</v>
      </c>
      <c r="I182">
        <f t="shared" si="14"/>
        <v>20</v>
      </c>
    </row>
    <row r="183" spans="1:9" x14ac:dyDescent="0.5">
      <c r="A183" s="3">
        <v>0.68055555555555547</v>
      </c>
      <c r="B183" t="s">
        <v>778</v>
      </c>
      <c r="C183" t="s">
        <v>3405</v>
      </c>
      <c r="D183">
        <v>5</v>
      </c>
      <c r="E183" t="s">
        <v>3405</v>
      </c>
      <c r="F183" t="s">
        <v>8</v>
      </c>
      <c r="G183" s="2">
        <f t="shared" si="15"/>
        <v>0.21739130434782608</v>
      </c>
      <c r="H183">
        <f t="shared" si="13"/>
        <v>16</v>
      </c>
      <c r="I183">
        <f t="shared" si="14"/>
        <v>20</v>
      </c>
    </row>
    <row r="184" spans="1:9" x14ac:dyDescent="0.5">
      <c r="A184" s="3">
        <v>0.68055555555555547</v>
      </c>
      <c r="B184" t="s">
        <v>3406</v>
      </c>
      <c r="C184" t="s">
        <v>3407</v>
      </c>
      <c r="D184">
        <v>5</v>
      </c>
      <c r="E184" t="s">
        <v>3407</v>
      </c>
      <c r="F184" t="s">
        <v>15</v>
      </c>
      <c r="G184" s="2">
        <f t="shared" si="15"/>
        <v>0.21739130434782608</v>
      </c>
      <c r="H184">
        <f t="shared" si="13"/>
        <v>16</v>
      </c>
      <c r="I184">
        <f t="shared" si="14"/>
        <v>20</v>
      </c>
    </row>
    <row r="185" spans="1:9" x14ac:dyDescent="0.5">
      <c r="A185" s="3">
        <v>0.68055555555555547</v>
      </c>
      <c r="B185" t="s">
        <v>2277</v>
      </c>
      <c r="C185" t="s">
        <v>3408</v>
      </c>
      <c r="D185">
        <v>5</v>
      </c>
      <c r="E185" t="s">
        <v>3408</v>
      </c>
      <c r="F185" t="s">
        <v>8</v>
      </c>
      <c r="G185" s="2">
        <f t="shared" si="15"/>
        <v>0.21739130434782608</v>
      </c>
      <c r="H185">
        <f t="shared" si="13"/>
        <v>16</v>
      </c>
      <c r="I185">
        <f t="shared" si="14"/>
        <v>20</v>
      </c>
    </row>
    <row r="186" spans="1:9" x14ac:dyDescent="0.5">
      <c r="A186" s="3">
        <v>0.68125000000000002</v>
      </c>
      <c r="B186" t="s">
        <v>266</v>
      </c>
      <c r="C186" t="s">
        <v>3409</v>
      </c>
      <c r="D186">
        <v>5</v>
      </c>
      <c r="E186" t="s">
        <v>3409</v>
      </c>
      <c r="F186" t="s">
        <v>8</v>
      </c>
      <c r="G186" s="2">
        <f t="shared" si="15"/>
        <v>0.21739130434782608</v>
      </c>
      <c r="H186">
        <f t="shared" si="13"/>
        <v>16</v>
      </c>
      <c r="I186">
        <f t="shared" si="14"/>
        <v>21</v>
      </c>
    </row>
    <row r="187" spans="1:9" x14ac:dyDescent="0.5">
      <c r="A187" s="3">
        <v>0.68125000000000002</v>
      </c>
      <c r="B187" t="s">
        <v>316</v>
      </c>
      <c r="C187" t="s">
        <v>3410</v>
      </c>
      <c r="D187">
        <v>5</v>
      </c>
      <c r="E187" t="s">
        <v>3410</v>
      </c>
      <c r="F187" t="s">
        <v>8</v>
      </c>
      <c r="G187" s="2">
        <f t="shared" si="15"/>
        <v>0.21739130434782608</v>
      </c>
      <c r="H187">
        <f t="shared" si="13"/>
        <v>16</v>
      </c>
      <c r="I187">
        <f t="shared" si="14"/>
        <v>21</v>
      </c>
    </row>
    <row r="188" spans="1:9" x14ac:dyDescent="0.5">
      <c r="A188" s="3">
        <v>0.68125000000000002</v>
      </c>
      <c r="B188" t="s">
        <v>1686</v>
      </c>
      <c r="C188" t="s">
        <v>3411</v>
      </c>
      <c r="D188">
        <v>5</v>
      </c>
      <c r="E188" t="s">
        <v>3411</v>
      </c>
      <c r="F188" t="s">
        <v>15</v>
      </c>
      <c r="G188" s="2">
        <f t="shared" si="15"/>
        <v>0.2608695652173913</v>
      </c>
      <c r="H188">
        <f t="shared" si="13"/>
        <v>16</v>
      </c>
      <c r="I188">
        <f t="shared" si="14"/>
        <v>21</v>
      </c>
    </row>
    <row r="189" spans="1:9" x14ac:dyDescent="0.5">
      <c r="A189" s="3">
        <v>0.68125000000000002</v>
      </c>
      <c r="B189" t="s">
        <v>367</v>
      </c>
      <c r="C189" t="s">
        <v>3412</v>
      </c>
      <c r="D189">
        <v>5</v>
      </c>
      <c r="E189" t="s">
        <v>3413</v>
      </c>
      <c r="F189" t="s">
        <v>8</v>
      </c>
      <c r="G189" s="2">
        <f t="shared" si="15"/>
        <v>0.21739130434782608</v>
      </c>
      <c r="H189">
        <f t="shared" si="13"/>
        <v>16</v>
      </c>
      <c r="I189">
        <f t="shared" si="14"/>
        <v>21</v>
      </c>
    </row>
    <row r="190" spans="1:9" x14ac:dyDescent="0.5">
      <c r="A190" s="3">
        <v>0.68125000000000002</v>
      </c>
      <c r="B190" t="s">
        <v>3414</v>
      </c>
      <c r="C190" t="s">
        <v>3415</v>
      </c>
      <c r="D190">
        <v>5</v>
      </c>
      <c r="E190" t="s">
        <v>3415</v>
      </c>
      <c r="F190" t="s">
        <v>8</v>
      </c>
      <c r="G190" s="2">
        <f t="shared" si="15"/>
        <v>0.21739130434782608</v>
      </c>
      <c r="H190">
        <f t="shared" si="13"/>
        <v>16</v>
      </c>
      <c r="I190">
        <f t="shared" si="14"/>
        <v>21</v>
      </c>
    </row>
    <row r="191" spans="1:9" x14ac:dyDescent="0.5">
      <c r="A191" s="3">
        <v>0.68125000000000002</v>
      </c>
      <c r="B191" t="s">
        <v>231</v>
      </c>
      <c r="C191" t="s">
        <v>3416</v>
      </c>
      <c r="D191">
        <v>5</v>
      </c>
      <c r="E191" t="s">
        <v>3417</v>
      </c>
      <c r="F191" t="s">
        <v>8</v>
      </c>
      <c r="G191" s="2">
        <f t="shared" si="15"/>
        <v>0.21739130434782608</v>
      </c>
      <c r="H191">
        <f t="shared" si="13"/>
        <v>16</v>
      </c>
      <c r="I191">
        <f t="shared" si="14"/>
        <v>21</v>
      </c>
    </row>
    <row r="192" spans="1:9" x14ac:dyDescent="0.5">
      <c r="A192" s="3">
        <v>0.68125000000000002</v>
      </c>
      <c r="B192" t="s">
        <v>417</v>
      </c>
      <c r="C192" t="s">
        <v>3418</v>
      </c>
      <c r="D192">
        <v>5</v>
      </c>
      <c r="E192" t="s">
        <v>3418</v>
      </c>
      <c r="F192" t="s">
        <v>8</v>
      </c>
      <c r="G192" s="2">
        <f t="shared" si="15"/>
        <v>0.17391304347826086</v>
      </c>
      <c r="H192">
        <f t="shared" si="13"/>
        <v>16</v>
      </c>
      <c r="I192">
        <f t="shared" si="14"/>
        <v>21</v>
      </c>
    </row>
    <row r="193" spans="1:9" x14ac:dyDescent="0.5">
      <c r="A193" s="3">
        <v>0.68125000000000002</v>
      </c>
      <c r="B193" t="s">
        <v>327</v>
      </c>
      <c r="C193" t="s">
        <v>3419</v>
      </c>
      <c r="D193">
        <v>5</v>
      </c>
      <c r="E193" t="s">
        <v>3419</v>
      </c>
      <c r="F193" t="s">
        <v>15</v>
      </c>
      <c r="G193" s="2">
        <f t="shared" si="15"/>
        <v>0.21739130434782608</v>
      </c>
      <c r="H193">
        <f t="shared" si="13"/>
        <v>16</v>
      </c>
      <c r="I193">
        <f t="shared" si="14"/>
        <v>21</v>
      </c>
    </row>
    <row r="194" spans="1:9" x14ac:dyDescent="0.5">
      <c r="A194" s="3">
        <v>0.68125000000000002</v>
      </c>
      <c r="B194" t="s">
        <v>3312</v>
      </c>
      <c r="C194" t="s">
        <v>3420</v>
      </c>
      <c r="D194">
        <v>5</v>
      </c>
      <c r="E194" t="s">
        <v>3420</v>
      </c>
      <c r="F194" t="s">
        <v>8</v>
      </c>
      <c r="G194" s="2">
        <f t="shared" si="15"/>
        <v>0.21739130434782608</v>
      </c>
      <c r="H194">
        <f t="shared" si="13"/>
        <v>16</v>
      </c>
      <c r="I194">
        <f t="shared" si="14"/>
        <v>21</v>
      </c>
    </row>
    <row r="195" spans="1:9" x14ac:dyDescent="0.5">
      <c r="A195" s="3">
        <v>0.68125000000000002</v>
      </c>
      <c r="B195" t="s">
        <v>149</v>
      </c>
      <c r="C195" t="s">
        <v>3421</v>
      </c>
      <c r="D195">
        <v>5</v>
      </c>
      <c r="E195" t="s">
        <v>3421</v>
      </c>
      <c r="F195" t="s">
        <v>8</v>
      </c>
      <c r="G195" s="2">
        <f t="shared" si="15"/>
        <v>0.21739130434782608</v>
      </c>
      <c r="H195">
        <f t="shared" ref="H195:H258" si="16">HOUR(A195)</f>
        <v>16</v>
      </c>
      <c r="I195">
        <f t="shared" ref="I195:I258" si="17">MINUTE(A195)</f>
        <v>21</v>
      </c>
    </row>
    <row r="196" spans="1:9" x14ac:dyDescent="0.5">
      <c r="A196" s="3">
        <v>0.68125000000000002</v>
      </c>
      <c r="B196" t="s">
        <v>875</v>
      </c>
      <c r="C196" t="s">
        <v>3422</v>
      </c>
      <c r="D196">
        <v>5</v>
      </c>
      <c r="E196" t="s">
        <v>3422</v>
      </c>
      <c r="F196" t="s">
        <v>18</v>
      </c>
      <c r="G196" s="2">
        <f t="shared" si="15"/>
        <v>0.22727272727272727</v>
      </c>
      <c r="H196">
        <f t="shared" si="16"/>
        <v>16</v>
      </c>
      <c r="I196">
        <f t="shared" si="17"/>
        <v>21</v>
      </c>
    </row>
    <row r="197" spans="1:9" x14ac:dyDescent="0.5">
      <c r="A197" s="3">
        <v>0.68125000000000002</v>
      </c>
      <c r="B197" t="s">
        <v>643</v>
      </c>
      <c r="C197" t="s">
        <v>3423</v>
      </c>
      <c r="D197">
        <v>5</v>
      </c>
      <c r="E197" t="s">
        <v>3424</v>
      </c>
      <c r="F197" t="s">
        <v>8</v>
      </c>
      <c r="G197" s="2">
        <f t="shared" si="15"/>
        <v>0.22727272727272727</v>
      </c>
      <c r="H197">
        <f t="shared" si="16"/>
        <v>16</v>
      </c>
      <c r="I197">
        <f t="shared" si="17"/>
        <v>21</v>
      </c>
    </row>
    <row r="198" spans="1:9" x14ac:dyDescent="0.5">
      <c r="A198" s="3">
        <v>0.68125000000000002</v>
      </c>
      <c r="B198" t="s">
        <v>3425</v>
      </c>
      <c r="C198" t="s">
        <v>3426</v>
      </c>
      <c r="D198">
        <v>5</v>
      </c>
      <c r="E198" t="s">
        <v>3426</v>
      </c>
      <c r="F198" t="s">
        <v>8</v>
      </c>
      <c r="G198" s="2">
        <f t="shared" si="15"/>
        <v>0.22727272727272727</v>
      </c>
      <c r="H198">
        <f t="shared" si="16"/>
        <v>16</v>
      </c>
      <c r="I198">
        <f t="shared" si="17"/>
        <v>21</v>
      </c>
    </row>
    <row r="199" spans="1:9" x14ac:dyDescent="0.5">
      <c r="A199" s="3">
        <v>0.68125000000000002</v>
      </c>
      <c r="B199" t="s">
        <v>580</v>
      </c>
      <c r="C199" t="s">
        <v>3427</v>
      </c>
      <c r="D199">
        <v>5</v>
      </c>
      <c r="E199" t="s">
        <v>3428</v>
      </c>
      <c r="F199" t="s">
        <v>8</v>
      </c>
      <c r="G199" s="2">
        <f t="shared" si="15"/>
        <v>0.22727272727272727</v>
      </c>
      <c r="H199">
        <f t="shared" si="16"/>
        <v>16</v>
      </c>
      <c r="I199">
        <f t="shared" si="17"/>
        <v>21</v>
      </c>
    </row>
    <row r="200" spans="1:9" x14ac:dyDescent="0.5">
      <c r="A200" s="3">
        <v>0.68125000000000002</v>
      </c>
      <c r="B200" t="s">
        <v>271</v>
      </c>
      <c r="C200" t="s">
        <v>3429</v>
      </c>
      <c r="D200">
        <v>6</v>
      </c>
      <c r="E200" t="s">
        <v>3430</v>
      </c>
      <c r="F200" t="s">
        <v>18</v>
      </c>
      <c r="G200" s="2">
        <f t="shared" si="15"/>
        <v>0.19047619047619047</v>
      </c>
      <c r="H200">
        <f t="shared" si="16"/>
        <v>16</v>
      </c>
      <c r="I200">
        <f t="shared" si="17"/>
        <v>21</v>
      </c>
    </row>
    <row r="201" spans="1:9" x14ac:dyDescent="0.5">
      <c r="A201" s="3">
        <v>0.68194444444444446</v>
      </c>
      <c r="B201" t="s">
        <v>217</v>
      </c>
      <c r="C201" t="s">
        <v>3431</v>
      </c>
      <c r="D201">
        <v>6</v>
      </c>
      <c r="E201" t="s">
        <v>3431</v>
      </c>
      <c r="F201" t="s">
        <v>8</v>
      </c>
      <c r="G201" s="2">
        <f t="shared" si="15"/>
        <v>0.19047619047619047</v>
      </c>
      <c r="H201">
        <f t="shared" si="16"/>
        <v>16</v>
      </c>
      <c r="I201">
        <f t="shared" si="17"/>
        <v>22</v>
      </c>
    </row>
    <row r="202" spans="1:9" x14ac:dyDescent="0.5">
      <c r="A202" s="3">
        <v>0.68194444444444446</v>
      </c>
      <c r="B202" t="s">
        <v>727</v>
      </c>
      <c r="C202" t="s">
        <v>3432</v>
      </c>
      <c r="D202">
        <v>6</v>
      </c>
      <c r="F202" t="s">
        <v>18</v>
      </c>
      <c r="G202" s="2">
        <f t="shared" si="15"/>
        <v>0.19047619047619047</v>
      </c>
      <c r="H202">
        <f t="shared" si="16"/>
        <v>16</v>
      </c>
      <c r="I202">
        <f t="shared" si="17"/>
        <v>22</v>
      </c>
    </row>
    <row r="203" spans="1:9" x14ac:dyDescent="0.5">
      <c r="A203" s="3">
        <v>0.68194444444444446</v>
      </c>
      <c r="B203" t="s">
        <v>2310</v>
      </c>
      <c r="C203" t="s">
        <v>3433</v>
      </c>
      <c r="D203">
        <v>6</v>
      </c>
      <c r="E203" t="s">
        <v>3433</v>
      </c>
      <c r="F203" t="s">
        <v>8</v>
      </c>
      <c r="G203" s="2">
        <f t="shared" si="15"/>
        <v>0.14285714285714285</v>
      </c>
      <c r="H203">
        <f t="shared" si="16"/>
        <v>16</v>
      </c>
      <c r="I203">
        <f t="shared" si="17"/>
        <v>22</v>
      </c>
    </row>
    <row r="204" spans="1:9" x14ac:dyDescent="0.5">
      <c r="A204" s="3">
        <v>0.68194444444444446</v>
      </c>
      <c r="B204" t="s">
        <v>192</v>
      </c>
      <c r="C204" t="s">
        <v>3434</v>
      </c>
      <c r="D204">
        <v>6</v>
      </c>
      <c r="E204" t="s">
        <v>3435</v>
      </c>
      <c r="F204" t="s">
        <v>8</v>
      </c>
      <c r="G204" s="2">
        <f t="shared" si="15"/>
        <v>0.14285714285714285</v>
      </c>
      <c r="H204">
        <f t="shared" si="16"/>
        <v>16</v>
      </c>
      <c r="I204">
        <f t="shared" si="17"/>
        <v>22</v>
      </c>
    </row>
    <row r="205" spans="1:9" x14ac:dyDescent="0.5">
      <c r="A205" s="3">
        <v>0.68194444444444446</v>
      </c>
      <c r="B205" t="s">
        <v>28</v>
      </c>
      <c r="C205" t="s">
        <v>3436</v>
      </c>
      <c r="D205">
        <v>6</v>
      </c>
      <c r="E205" t="s">
        <v>3436</v>
      </c>
      <c r="F205" t="s">
        <v>15</v>
      </c>
      <c r="G205" s="2">
        <f t="shared" si="15"/>
        <v>0.19047619047619047</v>
      </c>
      <c r="H205">
        <f t="shared" si="16"/>
        <v>16</v>
      </c>
      <c r="I205">
        <f t="shared" si="17"/>
        <v>22</v>
      </c>
    </row>
    <row r="206" spans="1:9" x14ac:dyDescent="0.5">
      <c r="A206" s="3">
        <v>0.68194444444444446</v>
      </c>
      <c r="B206" t="s">
        <v>3247</v>
      </c>
      <c r="C206" t="s">
        <v>3437</v>
      </c>
      <c r="D206">
        <v>6</v>
      </c>
      <c r="E206" t="s">
        <v>3437</v>
      </c>
      <c r="F206" t="s">
        <v>15</v>
      </c>
      <c r="G206" s="2">
        <f t="shared" si="15"/>
        <v>0.22727272727272727</v>
      </c>
      <c r="H206">
        <f t="shared" si="16"/>
        <v>16</v>
      </c>
      <c r="I206">
        <f t="shared" si="17"/>
        <v>22</v>
      </c>
    </row>
    <row r="207" spans="1:9" x14ac:dyDescent="0.5">
      <c r="A207" s="3">
        <v>0.68194444444444446</v>
      </c>
      <c r="B207" t="s">
        <v>869</v>
      </c>
      <c r="C207" t="s">
        <v>3438</v>
      </c>
      <c r="D207">
        <v>6</v>
      </c>
      <c r="E207" t="s">
        <v>3438</v>
      </c>
      <c r="F207" t="s">
        <v>8</v>
      </c>
      <c r="G207" s="2">
        <f t="shared" si="15"/>
        <v>0.22727272727272727</v>
      </c>
      <c r="H207">
        <f t="shared" si="16"/>
        <v>16</v>
      </c>
      <c r="I207">
        <f t="shared" si="17"/>
        <v>22</v>
      </c>
    </row>
    <row r="208" spans="1:9" x14ac:dyDescent="0.5">
      <c r="A208" s="3">
        <v>0.68263888888888891</v>
      </c>
      <c r="B208" t="s">
        <v>217</v>
      </c>
      <c r="C208" t="s">
        <v>3439</v>
      </c>
      <c r="D208">
        <v>6</v>
      </c>
      <c r="E208" t="s">
        <v>3440</v>
      </c>
      <c r="F208" t="s">
        <v>8</v>
      </c>
      <c r="G208" s="2">
        <f t="shared" si="15"/>
        <v>0.22727272727272727</v>
      </c>
      <c r="H208">
        <f t="shared" si="16"/>
        <v>16</v>
      </c>
      <c r="I208">
        <f t="shared" si="17"/>
        <v>23</v>
      </c>
    </row>
    <row r="209" spans="1:9" x14ac:dyDescent="0.5">
      <c r="A209" s="3">
        <v>0.68263888888888891</v>
      </c>
      <c r="B209" t="s">
        <v>65</v>
      </c>
      <c r="C209" t="s">
        <v>3441</v>
      </c>
      <c r="D209">
        <v>6</v>
      </c>
      <c r="E209" t="s">
        <v>3441</v>
      </c>
      <c r="F209" t="s">
        <v>15</v>
      </c>
      <c r="G209" s="2">
        <f t="shared" si="15"/>
        <v>0.22727272727272727</v>
      </c>
      <c r="H209">
        <f t="shared" si="16"/>
        <v>16</v>
      </c>
      <c r="I209">
        <f t="shared" si="17"/>
        <v>23</v>
      </c>
    </row>
    <row r="210" spans="1:9" x14ac:dyDescent="0.5">
      <c r="A210" s="3">
        <v>0.68263888888888891</v>
      </c>
      <c r="B210" t="s">
        <v>249</v>
      </c>
      <c r="C210" t="s">
        <v>3442</v>
      </c>
      <c r="D210">
        <v>6</v>
      </c>
      <c r="E210" t="s">
        <v>3443</v>
      </c>
      <c r="F210" t="s">
        <v>15</v>
      </c>
      <c r="G210" s="2">
        <f t="shared" si="15"/>
        <v>0.27272727272727271</v>
      </c>
      <c r="H210">
        <f t="shared" si="16"/>
        <v>16</v>
      </c>
      <c r="I210">
        <f t="shared" si="17"/>
        <v>23</v>
      </c>
    </row>
    <row r="211" spans="1:9" x14ac:dyDescent="0.5">
      <c r="A211" s="3">
        <v>0.68263888888888891</v>
      </c>
      <c r="B211" t="s">
        <v>331</v>
      </c>
      <c r="C211" t="s">
        <v>3444</v>
      </c>
      <c r="D211">
        <v>6</v>
      </c>
      <c r="E211" t="s">
        <v>3444</v>
      </c>
      <c r="F211" t="s">
        <v>15</v>
      </c>
      <c r="G211" s="2">
        <f t="shared" si="15"/>
        <v>0.31818181818181818</v>
      </c>
      <c r="H211">
        <f t="shared" si="16"/>
        <v>16</v>
      </c>
      <c r="I211">
        <f t="shared" si="17"/>
        <v>23</v>
      </c>
    </row>
    <row r="212" spans="1:9" x14ac:dyDescent="0.5">
      <c r="A212" s="3">
        <v>0.68263888888888891</v>
      </c>
      <c r="B212" t="s">
        <v>333</v>
      </c>
      <c r="C212" t="s">
        <v>3445</v>
      </c>
      <c r="D212">
        <v>6</v>
      </c>
      <c r="E212" t="s">
        <v>3445</v>
      </c>
      <c r="F212" t="s">
        <v>15</v>
      </c>
      <c r="G212" s="2">
        <f t="shared" si="15"/>
        <v>0.36363636363636365</v>
      </c>
      <c r="H212">
        <f t="shared" si="16"/>
        <v>16</v>
      </c>
      <c r="I212">
        <f t="shared" si="17"/>
        <v>23</v>
      </c>
    </row>
    <row r="213" spans="1:9" x14ac:dyDescent="0.5">
      <c r="A213" s="3">
        <v>0.68263888888888891</v>
      </c>
      <c r="B213" t="s">
        <v>231</v>
      </c>
      <c r="C213" t="s">
        <v>3446</v>
      </c>
      <c r="D213">
        <v>6</v>
      </c>
      <c r="E213" t="s">
        <v>3447</v>
      </c>
      <c r="F213" t="s">
        <v>11</v>
      </c>
      <c r="G213" s="2">
        <f t="shared" si="15"/>
        <v>0.31818181818181818</v>
      </c>
      <c r="H213">
        <f t="shared" si="16"/>
        <v>16</v>
      </c>
      <c r="I213">
        <f t="shared" si="17"/>
        <v>23</v>
      </c>
    </row>
    <row r="214" spans="1:9" x14ac:dyDescent="0.5">
      <c r="A214" s="3">
        <v>0.68263888888888891</v>
      </c>
      <c r="B214" t="s">
        <v>163</v>
      </c>
      <c r="C214" t="s">
        <v>3448</v>
      </c>
      <c r="D214">
        <v>6</v>
      </c>
      <c r="E214" t="s">
        <v>3448</v>
      </c>
      <c r="F214" t="s">
        <v>15</v>
      </c>
      <c r="G214" s="2">
        <f t="shared" si="15"/>
        <v>0.36363636363636365</v>
      </c>
      <c r="H214">
        <f t="shared" si="16"/>
        <v>16</v>
      </c>
      <c r="I214">
        <f t="shared" si="17"/>
        <v>23</v>
      </c>
    </row>
    <row r="215" spans="1:9" x14ac:dyDescent="0.5">
      <c r="A215" s="3">
        <v>0.68263888888888891</v>
      </c>
      <c r="B215" t="s">
        <v>2424</v>
      </c>
      <c r="C215" t="s">
        <v>3449</v>
      </c>
      <c r="D215">
        <v>6</v>
      </c>
      <c r="E215" t="s">
        <v>3449</v>
      </c>
      <c r="F215" t="s">
        <v>15</v>
      </c>
      <c r="G215" s="2">
        <f t="shared" si="15"/>
        <v>0.40909090909090912</v>
      </c>
      <c r="H215">
        <f t="shared" si="16"/>
        <v>16</v>
      </c>
      <c r="I215">
        <f t="shared" si="17"/>
        <v>23</v>
      </c>
    </row>
    <row r="216" spans="1:9" x14ac:dyDescent="0.5">
      <c r="A216" s="3">
        <v>0.68263888888888891</v>
      </c>
      <c r="B216" t="s">
        <v>3450</v>
      </c>
      <c r="C216" t="s">
        <v>3451</v>
      </c>
      <c r="D216">
        <v>6</v>
      </c>
      <c r="E216" t="s">
        <v>3452</v>
      </c>
      <c r="F216" t="s">
        <v>8</v>
      </c>
      <c r="G216" s="2">
        <f t="shared" si="15"/>
        <v>0.40909090909090912</v>
      </c>
      <c r="H216">
        <f t="shared" si="16"/>
        <v>16</v>
      </c>
      <c r="I216">
        <f t="shared" si="17"/>
        <v>23</v>
      </c>
    </row>
    <row r="217" spans="1:9" x14ac:dyDescent="0.5">
      <c r="A217" s="3">
        <v>0.68263888888888891</v>
      </c>
      <c r="B217" t="s">
        <v>298</v>
      </c>
      <c r="C217" t="s">
        <v>3453</v>
      </c>
      <c r="D217">
        <v>6</v>
      </c>
      <c r="E217" t="s">
        <v>3453</v>
      </c>
      <c r="F217" t="s">
        <v>8</v>
      </c>
      <c r="G217" s="2">
        <f t="shared" si="15"/>
        <v>0.40909090909090912</v>
      </c>
      <c r="H217">
        <f t="shared" si="16"/>
        <v>16</v>
      </c>
      <c r="I217">
        <f t="shared" si="17"/>
        <v>23</v>
      </c>
    </row>
    <row r="218" spans="1:9" x14ac:dyDescent="0.5">
      <c r="A218" s="3">
        <v>0.68263888888888891</v>
      </c>
      <c r="B218" t="s">
        <v>333</v>
      </c>
      <c r="C218" t="s">
        <v>3454</v>
      </c>
      <c r="D218">
        <v>6</v>
      </c>
      <c r="E218" t="s">
        <v>3454</v>
      </c>
      <c r="F218" t="s">
        <v>8</v>
      </c>
      <c r="G218" s="2">
        <f t="shared" si="15"/>
        <v>0.36363636363636365</v>
      </c>
      <c r="H218">
        <f t="shared" si="16"/>
        <v>16</v>
      </c>
      <c r="I218">
        <f t="shared" si="17"/>
        <v>23</v>
      </c>
    </row>
    <row r="219" spans="1:9" x14ac:dyDescent="0.5">
      <c r="A219" s="3">
        <v>0.68263888888888891</v>
      </c>
      <c r="B219" t="s">
        <v>3455</v>
      </c>
      <c r="C219" t="s">
        <v>3456</v>
      </c>
      <c r="D219">
        <v>6</v>
      </c>
      <c r="E219" t="s">
        <v>3456</v>
      </c>
      <c r="F219" t="s">
        <v>8</v>
      </c>
      <c r="G219" s="2">
        <f t="shared" ref="G219:G282" si="18">COUNTIFS(F195:F219, "="&amp;"positive")/COUNTIFS(F195:F219, "&lt;&gt;"&amp;"none")</f>
        <v>0.36363636363636365</v>
      </c>
      <c r="H219">
        <f t="shared" si="16"/>
        <v>16</v>
      </c>
      <c r="I219">
        <f t="shared" si="17"/>
        <v>23</v>
      </c>
    </row>
    <row r="220" spans="1:9" x14ac:dyDescent="0.5">
      <c r="A220" s="3">
        <v>0.68333333333333324</v>
      </c>
      <c r="B220" t="s">
        <v>271</v>
      </c>
      <c r="C220" t="s">
        <v>3457</v>
      </c>
      <c r="D220">
        <v>6</v>
      </c>
      <c r="E220" t="s">
        <v>3458</v>
      </c>
      <c r="F220" t="s">
        <v>8</v>
      </c>
      <c r="G220" s="2">
        <f t="shared" si="18"/>
        <v>0.36363636363636365</v>
      </c>
      <c r="H220">
        <f t="shared" si="16"/>
        <v>16</v>
      </c>
      <c r="I220">
        <f t="shared" si="17"/>
        <v>24</v>
      </c>
    </row>
    <row r="221" spans="1:9" x14ac:dyDescent="0.5">
      <c r="A221" s="3">
        <v>0.68333333333333324</v>
      </c>
      <c r="B221" t="s">
        <v>30</v>
      </c>
      <c r="C221" t="s">
        <v>3459</v>
      </c>
      <c r="D221">
        <v>6</v>
      </c>
      <c r="E221" t="s">
        <v>3459</v>
      </c>
      <c r="F221" t="s">
        <v>8</v>
      </c>
      <c r="G221" s="2">
        <f t="shared" si="18"/>
        <v>0.34782608695652173</v>
      </c>
      <c r="H221">
        <f t="shared" si="16"/>
        <v>16</v>
      </c>
      <c r="I221">
        <f t="shared" si="17"/>
        <v>24</v>
      </c>
    </row>
    <row r="222" spans="1:9" x14ac:dyDescent="0.5">
      <c r="A222" s="3">
        <v>0.68333333333333324</v>
      </c>
      <c r="B222" t="s">
        <v>974</v>
      </c>
      <c r="C222" t="s">
        <v>3460</v>
      </c>
      <c r="D222">
        <v>6</v>
      </c>
      <c r="E222" t="s">
        <v>3460</v>
      </c>
      <c r="F222" t="s">
        <v>8</v>
      </c>
      <c r="G222" s="2">
        <f t="shared" si="18"/>
        <v>0.34782608695652173</v>
      </c>
      <c r="H222">
        <f t="shared" si="16"/>
        <v>16</v>
      </c>
      <c r="I222">
        <f t="shared" si="17"/>
        <v>24</v>
      </c>
    </row>
    <row r="223" spans="1:9" x14ac:dyDescent="0.5">
      <c r="A223" s="3">
        <v>0.68333333333333324</v>
      </c>
      <c r="B223" t="s">
        <v>891</v>
      </c>
      <c r="C223" t="s">
        <v>3461</v>
      </c>
      <c r="D223">
        <v>6</v>
      </c>
      <c r="E223" t="s">
        <v>3461</v>
      </c>
      <c r="F223" t="s">
        <v>8</v>
      </c>
      <c r="G223" s="2">
        <f t="shared" si="18"/>
        <v>0.34782608695652173</v>
      </c>
      <c r="H223">
        <f t="shared" si="16"/>
        <v>16</v>
      </c>
      <c r="I223">
        <f t="shared" si="17"/>
        <v>24</v>
      </c>
    </row>
    <row r="224" spans="1:9" x14ac:dyDescent="0.5">
      <c r="A224" s="3">
        <v>0.68333333333333324</v>
      </c>
      <c r="B224" t="s">
        <v>28</v>
      </c>
      <c r="C224" t="s">
        <v>3462</v>
      </c>
      <c r="D224">
        <v>6</v>
      </c>
      <c r="E224" t="s">
        <v>3462</v>
      </c>
      <c r="F224" t="s">
        <v>15</v>
      </c>
      <c r="G224" s="2">
        <f t="shared" si="18"/>
        <v>0.39130434782608697</v>
      </c>
      <c r="H224">
        <f t="shared" si="16"/>
        <v>16</v>
      </c>
      <c r="I224">
        <f t="shared" si="17"/>
        <v>24</v>
      </c>
    </row>
    <row r="225" spans="1:9" x14ac:dyDescent="0.5">
      <c r="A225" s="3">
        <v>0.68333333333333324</v>
      </c>
      <c r="B225" t="s">
        <v>331</v>
      </c>
      <c r="C225" t="s">
        <v>3463</v>
      </c>
      <c r="D225">
        <v>6</v>
      </c>
      <c r="E225" t="s">
        <v>3463</v>
      </c>
      <c r="F225" t="s">
        <v>8</v>
      </c>
      <c r="G225" s="2">
        <f t="shared" si="18"/>
        <v>0.375</v>
      </c>
      <c r="H225">
        <f t="shared" si="16"/>
        <v>16</v>
      </c>
      <c r="I225">
        <f t="shared" si="17"/>
        <v>24</v>
      </c>
    </row>
    <row r="226" spans="1:9" x14ac:dyDescent="0.5">
      <c r="A226" s="3">
        <v>0.68333333333333324</v>
      </c>
      <c r="B226" t="s">
        <v>3165</v>
      </c>
      <c r="C226" t="s">
        <v>3464</v>
      </c>
      <c r="D226">
        <v>6</v>
      </c>
      <c r="E226" t="s">
        <v>3464</v>
      </c>
      <c r="F226" t="s">
        <v>8</v>
      </c>
      <c r="G226" s="2">
        <f t="shared" si="18"/>
        <v>0.375</v>
      </c>
      <c r="H226">
        <f t="shared" si="16"/>
        <v>16</v>
      </c>
      <c r="I226">
        <f t="shared" si="17"/>
        <v>24</v>
      </c>
    </row>
    <row r="227" spans="1:9" x14ac:dyDescent="0.5">
      <c r="A227" s="3">
        <v>0.68333333333333324</v>
      </c>
      <c r="B227" t="s">
        <v>266</v>
      </c>
      <c r="C227" t="s">
        <v>3465</v>
      </c>
      <c r="D227">
        <v>6</v>
      </c>
      <c r="E227" t="s">
        <v>3465</v>
      </c>
      <c r="F227" t="s">
        <v>8</v>
      </c>
      <c r="G227" s="2">
        <f t="shared" si="18"/>
        <v>0.36</v>
      </c>
      <c r="H227">
        <f t="shared" si="16"/>
        <v>16</v>
      </c>
      <c r="I227">
        <f t="shared" si="17"/>
        <v>24</v>
      </c>
    </row>
    <row r="228" spans="1:9" x14ac:dyDescent="0.5">
      <c r="A228" s="3">
        <v>0.68333333333333324</v>
      </c>
      <c r="B228" t="s">
        <v>96</v>
      </c>
      <c r="C228" t="s">
        <v>3466</v>
      </c>
      <c r="D228">
        <v>6</v>
      </c>
      <c r="E228" t="s">
        <v>3466</v>
      </c>
      <c r="F228" t="s">
        <v>8</v>
      </c>
      <c r="G228" s="2">
        <f t="shared" si="18"/>
        <v>0.36</v>
      </c>
      <c r="H228">
        <f t="shared" si="16"/>
        <v>16</v>
      </c>
      <c r="I228">
        <f t="shared" si="17"/>
        <v>24</v>
      </c>
    </row>
    <row r="229" spans="1:9" x14ac:dyDescent="0.5">
      <c r="A229" s="3">
        <v>0.68333333333333324</v>
      </c>
      <c r="B229" t="s">
        <v>3467</v>
      </c>
      <c r="C229" t="s">
        <v>3468</v>
      </c>
      <c r="D229">
        <v>6</v>
      </c>
      <c r="E229" t="s">
        <v>3468</v>
      </c>
      <c r="F229" t="s">
        <v>8</v>
      </c>
      <c r="G229" s="2">
        <f t="shared" si="18"/>
        <v>0.36</v>
      </c>
      <c r="H229">
        <f t="shared" si="16"/>
        <v>16</v>
      </c>
      <c r="I229">
        <f t="shared" si="17"/>
        <v>24</v>
      </c>
    </row>
    <row r="230" spans="1:9" x14ac:dyDescent="0.5">
      <c r="A230" s="3">
        <v>0.68333333333333324</v>
      </c>
      <c r="B230" t="s">
        <v>3165</v>
      </c>
      <c r="C230" t="s">
        <v>3469</v>
      </c>
      <c r="D230">
        <v>6</v>
      </c>
      <c r="E230" t="s">
        <v>3470</v>
      </c>
      <c r="F230" t="s">
        <v>8</v>
      </c>
      <c r="G230" s="2">
        <f t="shared" si="18"/>
        <v>0.32</v>
      </c>
      <c r="H230">
        <f t="shared" si="16"/>
        <v>16</v>
      </c>
      <c r="I230">
        <f t="shared" si="17"/>
        <v>24</v>
      </c>
    </row>
    <row r="231" spans="1:9" x14ac:dyDescent="0.5">
      <c r="A231" s="3">
        <v>0.68333333333333324</v>
      </c>
      <c r="B231" t="s">
        <v>35</v>
      </c>
      <c r="C231" t="s">
        <v>3471</v>
      </c>
      <c r="D231">
        <v>6</v>
      </c>
      <c r="E231" t="s">
        <v>3471</v>
      </c>
      <c r="F231" t="s">
        <v>15</v>
      </c>
      <c r="G231" s="2">
        <f t="shared" si="18"/>
        <v>0.32</v>
      </c>
      <c r="H231">
        <f t="shared" si="16"/>
        <v>16</v>
      </c>
      <c r="I231">
        <f t="shared" si="17"/>
        <v>24</v>
      </c>
    </row>
    <row r="232" spans="1:9" x14ac:dyDescent="0.5">
      <c r="A232" s="3">
        <v>0.68402777777777779</v>
      </c>
      <c r="B232" t="s">
        <v>2310</v>
      </c>
      <c r="C232" t="s">
        <v>3472</v>
      </c>
      <c r="D232">
        <v>6</v>
      </c>
      <c r="E232" t="s">
        <v>3472</v>
      </c>
      <c r="F232" t="s">
        <v>15</v>
      </c>
      <c r="G232" s="2">
        <f t="shared" si="18"/>
        <v>0.36</v>
      </c>
      <c r="H232">
        <f t="shared" si="16"/>
        <v>16</v>
      </c>
      <c r="I232">
        <f t="shared" si="17"/>
        <v>25</v>
      </c>
    </row>
    <row r="233" spans="1:9" x14ac:dyDescent="0.5">
      <c r="A233" s="3">
        <v>0.68402777777777779</v>
      </c>
      <c r="B233" t="s">
        <v>3473</v>
      </c>
      <c r="C233" t="s">
        <v>3474</v>
      </c>
      <c r="D233">
        <v>6</v>
      </c>
      <c r="E233" t="s">
        <v>3474</v>
      </c>
      <c r="F233" t="s">
        <v>8</v>
      </c>
      <c r="G233" s="2">
        <f t="shared" si="18"/>
        <v>0.36</v>
      </c>
      <c r="H233">
        <f t="shared" si="16"/>
        <v>16</v>
      </c>
      <c r="I233">
        <f t="shared" si="17"/>
        <v>25</v>
      </c>
    </row>
    <row r="234" spans="1:9" x14ac:dyDescent="0.5">
      <c r="A234" s="3">
        <v>0.68472222222222223</v>
      </c>
      <c r="B234" t="s">
        <v>3165</v>
      </c>
      <c r="C234" t="s">
        <v>3475</v>
      </c>
      <c r="D234">
        <v>6</v>
      </c>
      <c r="E234" t="s">
        <v>3475</v>
      </c>
      <c r="F234" t="s">
        <v>15</v>
      </c>
      <c r="G234" s="2">
        <f t="shared" si="18"/>
        <v>0.36</v>
      </c>
      <c r="H234">
        <f t="shared" si="16"/>
        <v>16</v>
      </c>
      <c r="I234">
        <f t="shared" si="17"/>
        <v>26</v>
      </c>
    </row>
    <row r="235" spans="1:9" x14ac:dyDescent="0.5">
      <c r="A235" s="3">
        <v>0.68472222222222223</v>
      </c>
      <c r="B235" t="s">
        <v>298</v>
      </c>
      <c r="C235" t="s">
        <v>3476</v>
      </c>
      <c r="D235">
        <v>6</v>
      </c>
      <c r="E235" t="s">
        <v>3476</v>
      </c>
      <c r="F235" t="s">
        <v>8</v>
      </c>
      <c r="G235" s="2">
        <f t="shared" si="18"/>
        <v>0.32</v>
      </c>
      <c r="H235">
        <f t="shared" si="16"/>
        <v>16</v>
      </c>
      <c r="I235">
        <f t="shared" si="17"/>
        <v>26</v>
      </c>
    </row>
    <row r="236" spans="1:9" x14ac:dyDescent="0.5">
      <c r="A236" s="3">
        <v>0.68472222222222223</v>
      </c>
      <c r="B236" t="s">
        <v>12</v>
      </c>
      <c r="C236" t="s">
        <v>3477</v>
      </c>
      <c r="D236">
        <v>6</v>
      </c>
      <c r="E236" t="s">
        <v>3477</v>
      </c>
      <c r="F236" t="s">
        <v>18</v>
      </c>
      <c r="G236" s="2">
        <f t="shared" si="18"/>
        <v>0.29166666666666669</v>
      </c>
      <c r="H236">
        <f t="shared" si="16"/>
        <v>16</v>
      </c>
      <c r="I236">
        <f t="shared" si="17"/>
        <v>26</v>
      </c>
    </row>
    <row r="237" spans="1:9" x14ac:dyDescent="0.5">
      <c r="A237" s="3">
        <v>0.68472222222222223</v>
      </c>
      <c r="B237" t="s">
        <v>35</v>
      </c>
      <c r="C237" t="s">
        <v>3478</v>
      </c>
      <c r="D237">
        <v>6</v>
      </c>
      <c r="E237" t="s">
        <v>3478</v>
      </c>
      <c r="F237" t="s">
        <v>18</v>
      </c>
      <c r="G237" s="2">
        <f t="shared" si="18"/>
        <v>0.2608695652173913</v>
      </c>
      <c r="H237">
        <f t="shared" si="16"/>
        <v>16</v>
      </c>
      <c r="I237">
        <f t="shared" si="17"/>
        <v>26</v>
      </c>
    </row>
    <row r="238" spans="1:9" x14ac:dyDescent="0.5">
      <c r="A238" s="3">
        <v>0.68472222222222223</v>
      </c>
      <c r="B238" t="s">
        <v>3247</v>
      </c>
      <c r="C238" t="s">
        <v>3479</v>
      </c>
      <c r="D238">
        <v>6</v>
      </c>
      <c r="E238" t="s">
        <v>3480</v>
      </c>
      <c r="F238" t="s">
        <v>15</v>
      </c>
      <c r="G238" s="2">
        <f t="shared" si="18"/>
        <v>0.30434782608695654</v>
      </c>
      <c r="H238">
        <f t="shared" si="16"/>
        <v>16</v>
      </c>
      <c r="I238">
        <f t="shared" si="17"/>
        <v>26</v>
      </c>
    </row>
    <row r="239" spans="1:9" x14ac:dyDescent="0.5">
      <c r="A239" s="3">
        <v>0.68472222222222223</v>
      </c>
      <c r="B239" t="s">
        <v>49</v>
      </c>
      <c r="C239" t="s">
        <v>3481</v>
      </c>
      <c r="D239">
        <v>6</v>
      </c>
      <c r="E239" t="s">
        <v>3481</v>
      </c>
      <c r="F239" t="s">
        <v>15</v>
      </c>
      <c r="G239" s="2">
        <f t="shared" si="18"/>
        <v>0.30434782608695654</v>
      </c>
      <c r="H239">
        <f t="shared" si="16"/>
        <v>16</v>
      </c>
      <c r="I239">
        <f t="shared" si="17"/>
        <v>26</v>
      </c>
    </row>
    <row r="240" spans="1:9" x14ac:dyDescent="0.5">
      <c r="A240" s="3">
        <v>0.68472222222222223</v>
      </c>
      <c r="B240" t="s">
        <v>367</v>
      </c>
      <c r="C240" t="s">
        <v>3482</v>
      </c>
      <c r="D240">
        <v>7</v>
      </c>
      <c r="E240" t="s">
        <v>3482</v>
      </c>
      <c r="F240" t="s">
        <v>15</v>
      </c>
      <c r="G240" s="2">
        <f t="shared" si="18"/>
        <v>0.30434782608695654</v>
      </c>
      <c r="H240">
        <f t="shared" si="16"/>
        <v>16</v>
      </c>
      <c r="I240">
        <f t="shared" si="17"/>
        <v>26</v>
      </c>
    </row>
    <row r="241" spans="1:9" x14ac:dyDescent="0.5">
      <c r="A241" s="3">
        <v>0.68472222222222223</v>
      </c>
      <c r="B241" t="s">
        <v>333</v>
      </c>
      <c r="C241" t="s">
        <v>3483</v>
      </c>
      <c r="D241">
        <v>7</v>
      </c>
      <c r="E241" t="s">
        <v>3483</v>
      </c>
      <c r="F241" t="s">
        <v>15</v>
      </c>
      <c r="G241" s="2">
        <f t="shared" si="18"/>
        <v>0.34782608695652173</v>
      </c>
      <c r="H241">
        <f t="shared" si="16"/>
        <v>16</v>
      </c>
      <c r="I241">
        <f t="shared" si="17"/>
        <v>26</v>
      </c>
    </row>
    <row r="242" spans="1:9" x14ac:dyDescent="0.5">
      <c r="A242" s="3">
        <v>0.68472222222222223</v>
      </c>
      <c r="B242" t="s">
        <v>23</v>
      </c>
      <c r="C242" t="s">
        <v>3484</v>
      </c>
      <c r="D242">
        <v>7</v>
      </c>
      <c r="E242" t="s">
        <v>3484</v>
      </c>
      <c r="F242" t="s">
        <v>15</v>
      </c>
      <c r="G242" s="2">
        <f t="shared" si="18"/>
        <v>0.39130434782608697</v>
      </c>
      <c r="H242">
        <f t="shared" si="16"/>
        <v>16</v>
      </c>
      <c r="I242">
        <f t="shared" si="17"/>
        <v>26</v>
      </c>
    </row>
    <row r="243" spans="1:9" x14ac:dyDescent="0.5">
      <c r="A243" s="3">
        <v>0.68472222222222223</v>
      </c>
      <c r="B243" t="s">
        <v>778</v>
      </c>
      <c r="C243" t="s">
        <v>3485</v>
      </c>
      <c r="D243">
        <v>7</v>
      </c>
      <c r="E243" t="s">
        <v>3486</v>
      </c>
      <c r="F243" t="s">
        <v>8</v>
      </c>
      <c r="G243" s="2">
        <f t="shared" si="18"/>
        <v>0.39130434782608697</v>
      </c>
      <c r="H243">
        <f t="shared" si="16"/>
        <v>16</v>
      </c>
      <c r="I243">
        <f t="shared" si="17"/>
        <v>26</v>
      </c>
    </row>
    <row r="244" spans="1:9" x14ac:dyDescent="0.5">
      <c r="A244" s="3">
        <v>0.68472222222222223</v>
      </c>
      <c r="B244" t="s">
        <v>9</v>
      </c>
      <c r="C244" t="s">
        <v>3487</v>
      </c>
      <c r="D244">
        <v>7</v>
      </c>
      <c r="E244" t="s">
        <v>3487</v>
      </c>
      <c r="F244" t="s">
        <v>8</v>
      </c>
      <c r="G244" s="2">
        <f t="shared" si="18"/>
        <v>0.39130434782608697</v>
      </c>
      <c r="H244">
        <f t="shared" si="16"/>
        <v>16</v>
      </c>
      <c r="I244">
        <f t="shared" si="17"/>
        <v>26</v>
      </c>
    </row>
    <row r="245" spans="1:9" x14ac:dyDescent="0.5">
      <c r="A245" s="3">
        <v>0.68541666666666667</v>
      </c>
      <c r="B245" t="s">
        <v>875</v>
      </c>
      <c r="C245" t="s">
        <v>3488</v>
      </c>
      <c r="D245">
        <v>7</v>
      </c>
      <c r="E245" t="s">
        <v>3488</v>
      </c>
      <c r="F245" t="s">
        <v>8</v>
      </c>
      <c r="G245" s="2">
        <f t="shared" si="18"/>
        <v>0.39130434782608697</v>
      </c>
      <c r="H245">
        <f t="shared" si="16"/>
        <v>16</v>
      </c>
      <c r="I245">
        <f t="shared" si="17"/>
        <v>27</v>
      </c>
    </row>
    <row r="246" spans="1:9" x14ac:dyDescent="0.5">
      <c r="A246" s="3">
        <v>0.68541666666666667</v>
      </c>
      <c r="B246" t="s">
        <v>28</v>
      </c>
      <c r="C246" t="s">
        <v>3489</v>
      </c>
      <c r="D246">
        <v>7</v>
      </c>
      <c r="E246" t="s">
        <v>3490</v>
      </c>
      <c r="F246" t="s">
        <v>8</v>
      </c>
      <c r="G246" s="2">
        <f t="shared" si="18"/>
        <v>0.39130434782608697</v>
      </c>
      <c r="H246">
        <f t="shared" si="16"/>
        <v>16</v>
      </c>
      <c r="I246">
        <f t="shared" si="17"/>
        <v>27</v>
      </c>
    </row>
    <row r="247" spans="1:9" x14ac:dyDescent="0.5">
      <c r="A247" s="3">
        <v>0.68541666666666667</v>
      </c>
      <c r="B247" t="s">
        <v>298</v>
      </c>
      <c r="C247" t="s">
        <v>3491</v>
      </c>
      <c r="D247">
        <v>7</v>
      </c>
      <c r="E247" t="s">
        <v>3492</v>
      </c>
      <c r="F247" t="s">
        <v>11</v>
      </c>
      <c r="G247" s="2">
        <f t="shared" si="18"/>
        <v>0.39130434782608697</v>
      </c>
      <c r="H247">
        <f t="shared" si="16"/>
        <v>16</v>
      </c>
      <c r="I247">
        <f t="shared" si="17"/>
        <v>27</v>
      </c>
    </row>
    <row r="248" spans="1:9" x14ac:dyDescent="0.5">
      <c r="A248" s="3">
        <v>0.68541666666666667</v>
      </c>
      <c r="B248" t="s">
        <v>266</v>
      </c>
      <c r="C248" t="s">
        <v>3493</v>
      </c>
      <c r="D248">
        <v>7</v>
      </c>
      <c r="E248" t="s">
        <v>3493</v>
      </c>
      <c r="F248" t="s">
        <v>15</v>
      </c>
      <c r="G248" s="2">
        <f t="shared" si="18"/>
        <v>0.43478260869565216</v>
      </c>
      <c r="H248">
        <f t="shared" si="16"/>
        <v>16</v>
      </c>
      <c r="I248">
        <f t="shared" si="17"/>
        <v>27</v>
      </c>
    </row>
    <row r="249" spans="1:9" x14ac:dyDescent="0.5">
      <c r="A249" s="3">
        <v>0.68541666666666667</v>
      </c>
      <c r="B249" t="s">
        <v>778</v>
      </c>
      <c r="C249" t="s">
        <v>3494</v>
      </c>
      <c r="D249">
        <v>7</v>
      </c>
      <c r="E249" t="s">
        <v>3495</v>
      </c>
      <c r="F249" t="s">
        <v>8</v>
      </c>
      <c r="G249" s="2">
        <f t="shared" si="18"/>
        <v>0.39130434782608697</v>
      </c>
      <c r="H249">
        <f t="shared" si="16"/>
        <v>16</v>
      </c>
      <c r="I249">
        <f t="shared" si="17"/>
        <v>27</v>
      </c>
    </row>
    <row r="250" spans="1:9" x14ac:dyDescent="0.5">
      <c r="A250" s="3">
        <v>0.68541666666666667</v>
      </c>
      <c r="B250" t="s">
        <v>2424</v>
      </c>
      <c r="C250" t="s">
        <v>3496</v>
      </c>
      <c r="D250">
        <v>7</v>
      </c>
      <c r="E250" t="s">
        <v>3497</v>
      </c>
      <c r="F250" t="s">
        <v>15</v>
      </c>
      <c r="G250" s="2">
        <f t="shared" si="18"/>
        <v>0.43478260869565216</v>
      </c>
      <c r="H250">
        <f t="shared" si="16"/>
        <v>16</v>
      </c>
      <c r="I250">
        <f t="shared" si="17"/>
        <v>27</v>
      </c>
    </row>
    <row r="251" spans="1:9" x14ac:dyDescent="0.5">
      <c r="A251" s="3">
        <v>0.68611111111111101</v>
      </c>
      <c r="B251" t="s">
        <v>2310</v>
      </c>
      <c r="C251" t="s">
        <v>3498</v>
      </c>
      <c r="D251">
        <v>7</v>
      </c>
      <c r="E251" t="s">
        <v>3499</v>
      </c>
      <c r="F251" t="s">
        <v>8</v>
      </c>
      <c r="G251" s="2">
        <f t="shared" si="18"/>
        <v>0.43478260869565216</v>
      </c>
      <c r="H251">
        <f t="shared" si="16"/>
        <v>16</v>
      </c>
      <c r="I251">
        <f t="shared" si="17"/>
        <v>28</v>
      </c>
    </row>
    <row r="252" spans="1:9" x14ac:dyDescent="0.5">
      <c r="A252" s="3">
        <v>0.68611111111111101</v>
      </c>
      <c r="B252" t="s">
        <v>333</v>
      </c>
      <c r="C252" t="s">
        <v>3500</v>
      </c>
      <c r="D252">
        <v>7</v>
      </c>
      <c r="E252" t="s">
        <v>3501</v>
      </c>
      <c r="F252" t="s">
        <v>15</v>
      </c>
      <c r="G252" s="2">
        <f t="shared" si="18"/>
        <v>0.47826086956521741</v>
      </c>
      <c r="H252">
        <f t="shared" si="16"/>
        <v>16</v>
      </c>
      <c r="I252">
        <f t="shared" si="17"/>
        <v>28</v>
      </c>
    </row>
    <row r="253" spans="1:9" x14ac:dyDescent="0.5">
      <c r="A253" s="3">
        <v>0.68611111111111101</v>
      </c>
      <c r="B253" t="s">
        <v>521</v>
      </c>
      <c r="C253" t="s">
        <v>3502</v>
      </c>
      <c r="D253">
        <v>7</v>
      </c>
      <c r="E253" t="s">
        <v>3503</v>
      </c>
      <c r="F253" t="s">
        <v>15</v>
      </c>
      <c r="G253" s="2">
        <f t="shared" si="18"/>
        <v>0.52173913043478259</v>
      </c>
      <c r="H253">
        <f t="shared" si="16"/>
        <v>16</v>
      </c>
      <c r="I253">
        <f t="shared" si="17"/>
        <v>28</v>
      </c>
    </row>
    <row r="254" spans="1:9" x14ac:dyDescent="0.5">
      <c r="A254" s="3">
        <v>0.68611111111111101</v>
      </c>
      <c r="B254" t="s">
        <v>298</v>
      </c>
      <c r="C254" t="s">
        <v>3504</v>
      </c>
      <c r="D254">
        <v>7</v>
      </c>
      <c r="E254" t="s">
        <v>3504</v>
      </c>
      <c r="F254" t="s">
        <v>15</v>
      </c>
      <c r="G254" s="2">
        <f t="shared" si="18"/>
        <v>0.56521739130434778</v>
      </c>
      <c r="H254">
        <f t="shared" si="16"/>
        <v>16</v>
      </c>
      <c r="I254">
        <f t="shared" si="17"/>
        <v>28</v>
      </c>
    </row>
    <row r="255" spans="1:9" x14ac:dyDescent="0.5">
      <c r="A255" s="3">
        <v>0.68611111111111101</v>
      </c>
      <c r="B255" t="s">
        <v>3467</v>
      </c>
      <c r="C255" t="s">
        <v>3505</v>
      </c>
      <c r="D255">
        <v>7</v>
      </c>
      <c r="E255" t="s">
        <v>3506</v>
      </c>
      <c r="F255" t="s">
        <v>8</v>
      </c>
      <c r="G255" s="2">
        <f t="shared" si="18"/>
        <v>0.56521739130434778</v>
      </c>
      <c r="H255">
        <f t="shared" si="16"/>
        <v>16</v>
      </c>
      <c r="I255">
        <f t="shared" si="17"/>
        <v>28</v>
      </c>
    </row>
    <row r="256" spans="1:9" x14ac:dyDescent="0.5">
      <c r="A256" s="3">
        <v>0.68680555555555556</v>
      </c>
      <c r="B256" t="s">
        <v>65</v>
      </c>
      <c r="C256" t="s">
        <v>3507</v>
      </c>
      <c r="D256">
        <v>7</v>
      </c>
      <c r="E256" t="s">
        <v>3507</v>
      </c>
      <c r="F256" t="s">
        <v>8</v>
      </c>
      <c r="G256" s="2">
        <f t="shared" si="18"/>
        <v>0.52173913043478259</v>
      </c>
      <c r="H256">
        <f t="shared" si="16"/>
        <v>16</v>
      </c>
      <c r="I256">
        <f t="shared" si="17"/>
        <v>29</v>
      </c>
    </row>
    <row r="257" spans="1:9" x14ac:dyDescent="0.5">
      <c r="A257" s="3">
        <v>0.68680555555555556</v>
      </c>
      <c r="B257" t="s">
        <v>266</v>
      </c>
      <c r="C257" t="s">
        <v>3508</v>
      </c>
      <c r="D257">
        <v>7</v>
      </c>
      <c r="E257" t="s">
        <v>3509</v>
      </c>
      <c r="F257" t="s">
        <v>8</v>
      </c>
      <c r="G257" s="2">
        <f t="shared" si="18"/>
        <v>0.47826086956521741</v>
      </c>
      <c r="H257">
        <f t="shared" si="16"/>
        <v>16</v>
      </c>
      <c r="I257">
        <f t="shared" si="17"/>
        <v>29</v>
      </c>
    </row>
    <row r="258" spans="1:9" x14ac:dyDescent="0.5">
      <c r="A258" s="3">
        <v>0.6875</v>
      </c>
      <c r="B258" t="s">
        <v>28</v>
      </c>
      <c r="C258" t="s">
        <v>3510</v>
      </c>
      <c r="D258">
        <v>7</v>
      </c>
      <c r="E258" t="s">
        <v>3511</v>
      </c>
      <c r="F258" t="s">
        <v>8</v>
      </c>
      <c r="G258" s="2">
        <f t="shared" si="18"/>
        <v>0.47826086956521741</v>
      </c>
      <c r="H258">
        <f t="shared" si="16"/>
        <v>16</v>
      </c>
      <c r="I258">
        <f t="shared" si="17"/>
        <v>30</v>
      </c>
    </row>
    <row r="259" spans="1:9" x14ac:dyDescent="0.5">
      <c r="A259" s="3">
        <v>0.6875</v>
      </c>
      <c r="B259" t="s">
        <v>49</v>
      </c>
      <c r="C259" t="s">
        <v>3512</v>
      </c>
      <c r="D259">
        <v>7</v>
      </c>
      <c r="E259" t="s">
        <v>3512</v>
      </c>
      <c r="F259" t="s">
        <v>15</v>
      </c>
      <c r="G259" s="2">
        <f t="shared" si="18"/>
        <v>0.47826086956521741</v>
      </c>
      <c r="H259">
        <f t="shared" ref="H259:H322" si="19">HOUR(A259)</f>
        <v>16</v>
      </c>
      <c r="I259">
        <f t="shared" ref="I259:I322" si="20">MINUTE(A259)</f>
        <v>30</v>
      </c>
    </row>
    <row r="260" spans="1:9" x14ac:dyDescent="0.5">
      <c r="A260" s="3">
        <v>0.6875</v>
      </c>
      <c r="B260" t="s">
        <v>2310</v>
      </c>
      <c r="C260" t="s">
        <v>3513</v>
      </c>
      <c r="D260">
        <v>7</v>
      </c>
      <c r="E260" t="s">
        <v>3513</v>
      </c>
      <c r="F260" t="s">
        <v>8</v>
      </c>
      <c r="G260" s="2">
        <f t="shared" si="18"/>
        <v>0.47826086956521741</v>
      </c>
      <c r="H260">
        <f t="shared" si="19"/>
        <v>16</v>
      </c>
      <c r="I260">
        <f t="shared" si="20"/>
        <v>30</v>
      </c>
    </row>
    <row r="261" spans="1:9" x14ac:dyDescent="0.5">
      <c r="A261" s="3">
        <v>0.6875</v>
      </c>
      <c r="B261" t="s">
        <v>327</v>
      </c>
      <c r="C261" t="s">
        <v>3514</v>
      </c>
      <c r="D261">
        <v>7</v>
      </c>
      <c r="E261" t="s">
        <v>3515</v>
      </c>
      <c r="F261" t="s">
        <v>15</v>
      </c>
      <c r="G261" s="2">
        <f t="shared" si="18"/>
        <v>0.5</v>
      </c>
      <c r="H261">
        <f t="shared" si="19"/>
        <v>16</v>
      </c>
      <c r="I261">
        <f t="shared" si="20"/>
        <v>30</v>
      </c>
    </row>
    <row r="262" spans="1:9" x14ac:dyDescent="0.5">
      <c r="A262" s="3">
        <v>0.6875</v>
      </c>
      <c r="B262" t="s">
        <v>298</v>
      </c>
      <c r="C262" t="s">
        <v>3516</v>
      </c>
      <c r="D262">
        <v>7</v>
      </c>
      <c r="E262" t="s">
        <v>3516</v>
      </c>
      <c r="F262" t="s">
        <v>8</v>
      </c>
      <c r="G262" s="2">
        <f t="shared" si="18"/>
        <v>0.48</v>
      </c>
      <c r="H262">
        <f t="shared" si="19"/>
        <v>16</v>
      </c>
      <c r="I262">
        <f t="shared" si="20"/>
        <v>30</v>
      </c>
    </row>
    <row r="263" spans="1:9" x14ac:dyDescent="0.5">
      <c r="A263" s="3">
        <v>0.6875</v>
      </c>
      <c r="B263" t="s">
        <v>206</v>
      </c>
      <c r="C263" t="s">
        <v>3517</v>
      </c>
      <c r="D263">
        <v>7</v>
      </c>
      <c r="E263" t="s">
        <v>3517</v>
      </c>
      <c r="F263" t="s">
        <v>8</v>
      </c>
      <c r="G263" s="2">
        <f t="shared" si="18"/>
        <v>0.44</v>
      </c>
      <c r="H263">
        <f t="shared" si="19"/>
        <v>16</v>
      </c>
      <c r="I263">
        <f t="shared" si="20"/>
        <v>30</v>
      </c>
    </row>
    <row r="264" spans="1:9" x14ac:dyDescent="0.5">
      <c r="A264" s="3">
        <v>0.6875</v>
      </c>
      <c r="B264" t="s">
        <v>3165</v>
      </c>
      <c r="C264" t="s">
        <v>3518</v>
      </c>
      <c r="D264">
        <v>7</v>
      </c>
      <c r="E264" t="s">
        <v>3518</v>
      </c>
      <c r="F264" t="s">
        <v>15</v>
      </c>
      <c r="G264" s="2">
        <f t="shared" si="18"/>
        <v>0.44</v>
      </c>
      <c r="H264">
        <f t="shared" si="19"/>
        <v>16</v>
      </c>
      <c r="I264">
        <f t="shared" si="20"/>
        <v>30</v>
      </c>
    </row>
    <row r="265" spans="1:9" x14ac:dyDescent="0.5">
      <c r="A265" s="3">
        <v>0.6875</v>
      </c>
      <c r="B265" t="s">
        <v>266</v>
      </c>
      <c r="C265" t="s">
        <v>3519</v>
      </c>
      <c r="D265">
        <v>7</v>
      </c>
      <c r="E265" t="s">
        <v>3519</v>
      </c>
      <c r="F265" t="s">
        <v>8</v>
      </c>
      <c r="G265" s="2">
        <f t="shared" si="18"/>
        <v>0.4</v>
      </c>
      <c r="H265">
        <f t="shared" si="19"/>
        <v>16</v>
      </c>
      <c r="I265">
        <f t="shared" si="20"/>
        <v>30</v>
      </c>
    </row>
    <row r="266" spans="1:9" x14ac:dyDescent="0.5">
      <c r="A266" s="3">
        <v>0.68819444444444444</v>
      </c>
      <c r="B266" t="s">
        <v>192</v>
      </c>
      <c r="C266" t="s">
        <v>3520</v>
      </c>
      <c r="D266">
        <v>7</v>
      </c>
      <c r="E266" t="s">
        <v>3520</v>
      </c>
      <c r="F266" t="s">
        <v>8</v>
      </c>
      <c r="G266" s="2">
        <f t="shared" si="18"/>
        <v>0.36</v>
      </c>
      <c r="H266">
        <f t="shared" si="19"/>
        <v>16</v>
      </c>
      <c r="I266">
        <f t="shared" si="20"/>
        <v>31</v>
      </c>
    </row>
    <row r="267" spans="1:9" x14ac:dyDescent="0.5">
      <c r="A267" s="3">
        <v>0.68819444444444444</v>
      </c>
      <c r="B267" t="s">
        <v>3247</v>
      </c>
      <c r="C267" t="s">
        <v>3521</v>
      </c>
      <c r="D267">
        <v>7</v>
      </c>
      <c r="E267" t="s">
        <v>3521</v>
      </c>
      <c r="F267" t="s">
        <v>15</v>
      </c>
      <c r="G267" s="2">
        <f t="shared" si="18"/>
        <v>0.36</v>
      </c>
      <c r="H267">
        <f t="shared" si="19"/>
        <v>16</v>
      </c>
      <c r="I267">
        <f t="shared" si="20"/>
        <v>31</v>
      </c>
    </row>
    <row r="268" spans="1:9" x14ac:dyDescent="0.5">
      <c r="A268" s="3">
        <v>0.68819444444444444</v>
      </c>
      <c r="B268" t="s">
        <v>217</v>
      </c>
      <c r="C268" t="s">
        <v>3522</v>
      </c>
      <c r="D268">
        <v>7</v>
      </c>
      <c r="E268" t="s">
        <v>3523</v>
      </c>
      <c r="F268" t="s">
        <v>15</v>
      </c>
      <c r="G268" s="2">
        <f t="shared" si="18"/>
        <v>0.4</v>
      </c>
      <c r="H268">
        <f t="shared" si="19"/>
        <v>16</v>
      </c>
      <c r="I268">
        <f t="shared" si="20"/>
        <v>31</v>
      </c>
    </row>
    <row r="269" spans="1:9" x14ac:dyDescent="0.5">
      <c r="A269" s="3">
        <v>0.68819444444444444</v>
      </c>
      <c r="B269" t="s">
        <v>2310</v>
      </c>
      <c r="C269" t="s">
        <v>3524</v>
      </c>
      <c r="D269">
        <v>7</v>
      </c>
      <c r="E269" t="s">
        <v>3524</v>
      </c>
      <c r="F269" t="s">
        <v>8</v>
      </c>
      <c r="G269" s="2">
        <f t="shared" si="18"/>
        <v>0.4</v>
      </c>
      <c r="H269">
        <f t="shared" si="19"/>
        <v>16</v>
      </c>
      <c r="I269">
        <f t="shared" si="20"/>
        <v>31</v>
      </c>
    </row>
    <row r="270" spans="1:9" x14ac:dyDescent="0.5">
      <c r="A270" s="3">
        <v>0.68819444444444444</v>
      </c>
      <c r="B270" t="s">
        <v>869</v>
      </c>
      <c r="C270" t="s">
        <v>3525</v>
      </c>
      <c r="D270">
        <v>7</v>
      </c>
      <c r="E270" t="s">
        <v>3525</v>
      </c>
      <c r="F270" t="s">
        <v>18</v>
      </c>
      <c r="G270" s="2">
        <f t="shared" si="18"/>
        <v>0.41666666666666669</v>
      </c>
      <c r="H270">
        <f t="shared" si="19"/>
        <v>16</v>
      </c>
      <c r="I270">
        <f t="shared" si="20"/>
        <v>31</v>
      </c>
    </row>
    <row r="271" spans="1:9" x14ac:dyDescent="0.5">
      <c r="A271" s="3">
        <v>0.68819444444444444</v>
      </c>
      <c r="B271" t="s">
        <v>367</v>
      </c>
      <c r="C271" t="s">
        <v>3526</v>
      </c>
      <c r="D271">
        <v>7</v>
      </c>
      <c r="E271" t="s">
        <v>3526</v>
      </c>
      <c r="F271" t="s">
        <v>8</v>
      </c>
      <c r="G271" s="2">
        <f t="shared" si="18"/>
        <v>0.41666666666666669</v>
      </c>
      <c r="H271">
        <f t="shared" si="19"/>
        <v>16</v>
      </c>
      <c r="I271">
        <f t="shared" si="20"/>
        <v>31</v>
      </c>
    </row>
    <row r="272" spans="1:9" x14ac:dyDescent="0.5">
      <c r="A272" s="3">
        <v>0.68819444444444444</v>
      </c>
      <c r="B272" t="s">
        <v>1214</v>
      </c>
      <c r="C272" t="s">
        <v>3527</v>
      </c>
      <c r="D272">
        <v>7</v>
      </c>
      <c r="E272" t="s">
        <v>3527</v>
      </c>
      <c r="F272" t="s">
        <v>8</v>
      </c>
      <c r="G272" s="2">
        <f t="shared" si="18"/>
        <v>0.41666666666666669</v>
      </c>
      <c r="H272">
        <f t="shared" si="19"/>
        <v>16</v>
      </c>
      <c r="I272">
        <f t="shared" si="20"/>
        <v>31</v>
      </c>
    </row>
    <row r="273" spans="1:9" x14ac:dyDescent="0.5">
      <c r="A273" s="3">
        <v>0.68819444444444444</v>
      </c>
      <c r="B273" t="s">
        <v>65</v>
      </c>
      <c r="C273" t="s">
        <v>3528</v>
      </c>
      <c r="D273">
        <v>7</v>
      </c>
      <c r="E273" t="s">
        <v>3528</v>
      </c>
      <c r="F273" t="s">
        <v>8</v>
      </c>
      <c r="G273" s="2">
        <f t="shared" si="18"/>
        <v>0.375</v>
      </c>
      <c r="H273">
        <f t="shared" si="19"/>
        <v>16</v>
      </c>
      <c r="I273">
        <f t="shared" si="20"/>
        <v>31</v>
      </c>
    </row>
    <row r="274" spans="1:9" x14ac:dyDescent="0.5">
      <c r="A274" s="3">
        <v>0.68819444444444444</v>
      </c>
      <c r="B274" t="s">
        <v>869</v>
      </c>
      <c r="C274" t="s">
        <v>3529</v>
      </c>
      <c r="D274">
        <v>7</v>
      </c>
      <c r="E274" t="s">
        <v>3529</v>
      </c>
      <c r="F274" t="s">
        <v>8</v>
      </c>
      <c r="G274" s="2">
        <f t="shared" si="18"/>
        <v>0.375</v>
      </c>
      <c r="H274">
        <f t="shared" si="19"/>
        <v>16</v>
      </c>
      <c r="I274">
        <f t="shared" si="20"/>
        <v>31</v>
      </c>
    </row>
    <row r="275" spans="1:9" x14ac:dyDescent="0.5">
      <c r="A275" s="3">
        <v>0.68819444444444444</v>
      </c>
      <c r="B275" t="s">
        <v>298</v>
      </c>
      <c r="C275" t="s">
        <v>3530</v>
      </c>
      <c r="D275">
        <v>7</v>
      </c>
      <c r="E275" t="s">
        <v>3530</v>
      </c>
      <c r="F275" t="s">
        <v>15</v>
      </c>
      <c r="G275" s="2">
        <f t="shared" si="18"/>
        <v>0.375</v>
      </c>
      <c r="H275">
        <f t="shared" si="19"/>
        <v>16</v>
      </c>
      <c r="I275">
        <f t="shared" si="20"/>
        <v>31</v>
      </c>
    </row>
    <row r="276" spans="1:9" x14ac:dyDescent="0.5">
      <c r="A276" s="3">
        <v>0.68888888888888899</v>
      </c>
      <c r="B276" t="s">
        <v>595</v>
      </c>
      <c r="C276" t="s">
        <v>3531</v>
      </c>
      <c r="D276">
        <v>7</v>
      </c>
      <c r="E276" t="s">
        <v>3531</v>
      </c>
      <c r="F276" t="s">
        <v>15</v>
      </c>
      <c r="G276" s="2">
        <f t="shared" si="18"/>
        <v>0.41666666666666669</v>
      </c>
      <c r="H276">
        <f t="shared" si="19"/>
        <v>16</v>
      </c>
      <c r="I276">
        <f t="shared" si="20"/>
        <v>32</v>
      </c>
    </row>
    <row r="277" spans="1:9" x14ac:dyDescent="0.5">
      <c r="A277" s="3">
        <v>0.68888888888888899</v>
      </c>
      <c r="B277" t="s">
        <v>49</v>
      </c>
      <c r="C277" t="s">
        <v>3532</v>
      </c>
      <c r="D277">
        <v>7</v>
      </c>
      <c r="E277" t="s">
        <v>3532</v>
      </c>
      <c r="F277" t="s">
        <v>8</v>
      </c>
      <c r="G277" s="2">
        <f t="shared" si="18"/>
        <v>0.375</v>
      </c>
      <c r="H277">
        <f t="shared" si="19"/>
        <v>16</v>
      </c>
      <c r="I277">
        <f t="shared" si="20"/>
        <v>32</v>
      </c>
    </row>
    <row r="278" spans="1:9" x14ac:dyDescent="0.5">
      <c r="A278" s="3">
        <v>0.68888888888888899</v>
      </c>
      <c r="B278" t="s">
        <v>3533</v>
      </c>
      <c r="C278" t="s">
        <v>3534</v>
      </c>
      <c r="D278">
        <v>7</v>
      </c>
      <c r="E278" t="s">
        <v>3534</v>
      </c>
      <c r="F278" t="s">
        <v>8</v>
      </c>
      <c r="G278" s="2">
        <f t="shared" si="18"/>
        <v>0.33333333333333331</v>
      </c>
      <c r="H278">
        <f t="shared" si="19"/>
        <v>16</v>
      </c>
      <c r="I278">
        <f t="shared" si="20"/>
        <v>32</v>
      </c>
    </row>
    <row r="279" spans="1:9" x14ac:dyDescent="0.5">
      <c r="A279" s="3">
        <v>0.68888888888888899</v>
      </c>
      <c r="B279" t="s">
        <v>44</v>
      </c>
      <c r="C279" t="s">
        <v>3535</v>
      </c>
      <c r="D279">
        <v>7</v>
      </c>
      <c r="E279" t="s">
        <v>3535</v>
      </c>
      <c r="F279" t="s">
        <v>8</v>
      </c>
      <c r="G279" s="2">
        <f t="shared" si="18"/>
        <v>0.29166666666666669</v>
      </c>
      <c r="H279">
        <f t="shared" si="19"/>
        <v>16</v>
      </c>
      <c r="I279">
        <f t="shared" si="20"/>
        <v>32</v>
      </c>
    </row>
    <row r="280" spans="1:9" x14ac:dyDescent="0.5">
      <c r="A280" s="3">
        <v>0.68888888888888899</v>
      </c>
      <c r="B280" t="s">
        <v>192</v>
      </c>
      <c r="C280" t="s">
        <v>3536</v>
      </c>
      <c r="D280">
        <v>8</v>
      </c>
      <c r="E280" t="s">
        <v>3536</v>
      </c>
      <c r="F280" t="s">
        <v>15</v>
      </c>
      <c r="G280" s="2">
        <f t="shared" si="18"/>
        <v>0.33333333333333331</v>
      </c>
      <c r="H280">
        <f t="shared" si="19"/>
        <v>16</v>
      </c>
      <c r="I280">
        <f t="shared" si="20"/>
        <v>32</v>
      </c>
    </row>
    <row r="281" spans="1:9" x14ac:dyDescent="0.5">
      <c r="A281" s="3">
        <v>0.68888888888888899</v>
      </c>
      <c r="B281" t="s">
        <v>367</v>
      </c>
      <c r="C281" t="s">
        <v>3537</v>
      </c>
      <c r="D281">
        <v>8</v>
      </c>
      <c r="E281" t="s">
        <v>3538</v>
      </c>
      <c r="F281" t="s">
        <v>8</v>
      </c>
      <c r="G281" s="2">
        <f t="shared" si="18"/>
        <v>0.33333333333333331</v>
      </c>
      <c r="H281">
        <f t="shared" si="19"/>
        <v>16</v>
      </c>
      <c r="I281">
        <f t="shared" si="20"/>
        <v>32</v>
      </c>
    </row>
    <row r="282" spans="1:9" x14ac:dyDescent="0.5">
      <c r="A282" s="3">
        <v>0.68888888888888899</v>
      </c>
      <c r="B282" t="s">
        <v>3165</v>
      </c>
      <c r="C282" t="s">
        <v>488</v>
      </c>
      <c r="D282">
        <v>8</v>
      </c>
      <c r="E282" t="s">
        <v>488</v>
      </c>
      <c r="F282" t="s">
        <v>8</v>
      </c>
      <c r="G282" s="2">
        <f t="shared" si="18"/>
        <v>0.33333333333333331</v>
      </c>
      <c r="H282">
        <f t="shared" si="19"/>
        <v>16</v>
      </c>
      <c r="I282">
        <f t="shared" si="20"/>
        <v>32</v>
      </c>
    </row>
    <row r="283" spans="1:9" x14ac:dyDescent="0.5">
      <c r="A283" s="3">
        <v>0.68888888888888899</v>
      </c>
      <c r="B283" t="s">
        <v>62</v>
      </c>
      <c r="C283" t="s">
        <v>3539</v>
      </c>
      <c r="D283">
        <v>8</v>
      </c>
      <c r="E283" t="s">
        <v>3539</v>
      </c>
      <c r="F283" t="s">
        <v>8</v>
      </c>
      <c r="G283" s="2">
        <f t="shared" ref="G283:G346" si="21">COUNTIFS(F259:F283, "="&amp;"positive")/COUNTIFS(F259:F283, "&lt;&gt;"&amp;"none")</f>
        <v>0.33333333333333331</v>
      </c>
      <c r="H283">
        <f t="shared" si="19"/>
        <v>16</v>
      </c>
      <c r="I283">
        <f t="shared" si="20"/>
        <v>32</v>
      </c>
    </row>
    <row r="284" spans="1:9" x14ac:dyDescent="0.5">
      <c r="A284" s="3">
        <v>0.68888888888888899</v>
      </c>
      <c r="B284" t="s">
        <v>869</v>
      </c>
      <c r="C284" t="s">
        <v>3540</v>
      </c>
      <c r="D284">
        <v>8</v>
      </c>
      <c r="E284" t="s">
        <v>3540</v>
      </c>
      <c r="F284" t="s">
        <v>8</v>
      </c>
      <c r="G284" s="2">
        <f t="shared" si="21"/>
        <v>0.29166666666666669</v>
      </c>
      <c r="H284">
        <f t="shared" si="19"/>
        <v>16</v>
      </c>
      <c r="I284">
        <f t="shared" si="20"/>
        <v>32</v>
      </c>
    </row>
    <row r="285" spans="1:9" x14ac:dyDescent="0.5">
      <c r="A285" s="3">
        <v>0.68888888888888899</v>
      </c>
      <c r="B285" t="s">
        <v>3247</v>
      </c>
      <c r="C285" t="s">
        <v>3541</v>
      </c>
      <c r="D285">
        <v>8</v>
      </c>
      <c r="E285" t="s">
        <v>3541</v>
      </c>
      <c r="F285" t="s">
        <v>15</v>
      </c>
      <c r="G285" s="2">
        <f t="shared" si="21"/>
        <v>0.33333333333333331</v>
      </c>
      <c r="H285">
        <f t="shared" si="19"/>
        <v>16</v>
      </c>
      <c r="I285">
        <f t="shared" si="20"/>
        <v>32</v>
      </c>
    </row>
    <row r="286" spans="1:9" x14ac:dyDescent="0.5">
      <c r="A286" s="3">
        <v>0.68888888888888899</v>
      </c>
      <c r="B286" t="s">
        <v>12</v>
      </c>
      <c r="C286" t="s">
        <v>3542</v>
      </c>
      <c r="D286">
        <v>8</v>
      </c>
      <c r="E286" t="s">
        <v>3542</v>
      </c>
      <c r="F286" t="s">
        <v>8</v>
      </c>
      <c r="G286" s="2">
        <f t="shared" si="21"/>
        <v>0.29166666666666669</v>
      </c>
      <c r="H286">
        <f t="shared" si="19"/>
        <v>16</v>
      </c>
      <c r="I286">
        <f t="shared" si="20"/>
        <v>32</v>
      </c>
    </row>
    <row r="287" spans="1:9" x14ac:dyDescent="0.5">
      <c r="A287" s="3">
        <v>0.68888888888888899</v>
      </c>
      <c r="B287" t="s">
        <v>2277</v>
      </c>
      <c r="C287" t="s">
        <v>3543</v>
      </c>
      <c r="D287">
        <v>8</v>
      </c>
      <c r="E287" t="s">
        <v>3543</v>
      </c>
      <c r="F287" t="s">
        <v>8</v>
      </c>
      <c r="G287" s="2">
        <f t="shared" si="21"/>
        <v>0.29166666666666669</v>
      </c>
      <c r="H287">
        <f t="shared" si="19"/>
        <v>16</v>
      </c>
      <c r="I287">
        <f t="shared" si="20"/>
        <v>32</v>
      </c>
    </row>
    <row r="288" spans="1:9" x14ac:dyDescent="0.5">
      <c r="A288" s="3">
        <v>0.68888888888888899</v>
      </c>
      <c r="B288" t="s">
        <v>1422</v>
      </c>
      <c r="C288" t="s">
        <v>3544</v>
      </c>
      <c r="D288">
        <v>8</v>
      </c>
      <c r="E288" t="s">
        <v>3544</v>
      </c>
      <c r="F288" t="s">
        <v>15</v>
      </c>
      <c r="G288" s="2">
        <f t="shared" si="21"/>
        <v>0.33333333333333331</v>
      </c>
      <c r="H288">
        <f t="shared" si="19"/>
        <v>16</v>
      </c>
      <c r="I288">
        <f t="shared" si="20"/>
        <v>32</v>
      </c>
    </row>
    <row r="289" spans="1:9" x14ac:dyDescent="0.5">
      <c r="A289" s="3">
        <v>0.68888888888888899</v>
      </c>
      <c r="B289" t="s">
        <v>891</v>
      </c>
      <c r="C289" t="s">
        <v>3545</v>
      </c>
      <c r="D289">
        <v>8</v>
      </c>
      <c r="E289" t="s">
        <v>3545</v>
      </c>
      <c r="F289" t="s">
        <v>8</v>
      </c>
      <c r="G289" s="2">
        <f t="shared" si="21"/>
        <v>0.29166666666666669</v>
      </c>
      <c r="H289">
        <f t="shared" si="19"/>
        <v>16</v>
      </c>
      <c r="I289">
        <f t="shared" si="20"/>
        <v>32</v>
      </c>
    </row>
    <row r="290" spans="1:9" x14ac:dyDescent="0.5">
      <c r="A290" s="3">
        <v>0.68888888888888899</v>
      </c>
      <c r="B290" t="s">
        <v>3467</v>
      </c>
      <c r="C290" t="s">
        <v>3546</v>
      </c>
      <c r="D290">
        <v>8</v>
      </c>
      <c r="E290" t="s">
        <v>3546</v>
      </c>
      <c r="F290" t="s">
        <v>8</v>
      </c>
      <c r="G290" s="2">
        <f t="shared" si="21"/>
        <v>0.29166666666666669</v>
      </c>
      <c r="H290">
        <f t="shared" si="19"/>
        <v>16</v>
      </c>
      <c r="I290">
        <f t="shared" si="20"/>
        <v>32</v>
      </c>
    </row>
    <row r="291" spans="1:9" x14ac:dyDescent="0.5">
      <c r="A291" s="3">
        <v>0.68888888888888899</v>
      </c>
      <c r="B291" t="s">
        <v>233</v>
      </c>
      <c r="C291" t="s">
        <v>2001</v>
      </c>
      <c r="D291">
        <v>8</v>
      </c>
      <c r="E291" t="s">
        <v>2001</v>
      </c>
      <c r="F291" t="s">
        <v>8</v>
      </c>
      <c r="G291" s="2">
        <f t="shared" si="21"/>
        <v>0.29166666666666669</v>
      </c>
      <c r="H291">
        <f t="shared" si="19"/>
        <v>16</v>
      </c>
      <c r="I291">
        <f t="shared" si="20"/>
        <v>32</v>
      </c>
    </row>
    <row r="292" spans="1:9" x14ac:dyDescent="0.5">
      <c r="A292" s="3">
        <v>0.68888888888888899</v>
      </c>
      <c r="B292" t="s">
        <v>521</v>
      </c>
      <c r="C292" t="s">
        <v>3377</v>
      </c>
      <c r="D292">
        <v>8</v>
      </c>
      <c r="E292" t="s">
        <v>3377</v>
      </c>
      <c r="F292" t="s">
        <v>18</v>
      </c>
      <c r="G292" s="2">
        <f t="shared" si="21"/>
        <v>0.2608695652173913</v>
      </c>
      <c r="H292">
        <f t="shared" si="19"/>
        <v>16</v>
      </c>
      <c r="I292">
        <f t="shared" si="20"/>
        <v>32</v>
      </c>
    </row>
    <row r="293" spans="1:9" x14ac:dyDescent="0.5">
      <c r="A293" s="3">
        <v>0.68888888888888899</v>
      </c>
      <c r="B293" t="s">
        <v>49</v>
      </c>
      <c r="C293" t="s">
        <v>3547</v>
      </c>
      <c r="D293">
        <v>8</v>
      </c>
      <c r="E293" t="s">
        <v>3547</v>
      </c>
      <c r="F293" t="s">
        <v>18</v>
      </c>
      <c r="G293" s="2">
        <f t="shared" si="21"/>
        <v>0.22727272727272727</v>
      </c>
      <c r="H293">
        <f t="shared" si="19"/>
        <v>16</v>
      </c>
      <c r="I293">
        <f t="shared" si="20"/>
        <v>32</v>
      </c>
    </row>
    <row r="294" spans="1:9" x14ac:dyDescent="0.5">
      <c r="A294" s="3">
        <v>0.68888888888888899</v>
      </c>
      <c r="B294" t="s">
        <v>298</v>
      </c>
      <c r="C294" t="s">
        <v>3548</v>
      </c>
      <c r="D294">
        <v>8</v>
      </c>
      <c r="E294" t="s">
        <v>3549</v>
      </c>
      <c r="F294" t="s">
        <v>8</v>
      </c>
      <c r="G294" s="2">
        <f t="shared" si="21"/>
        <v>0.22727272727272727</v>
      </c>
      <c r="H294">
        <f t="shared" si="19"/>
        <v>16</v>
      </c>
      <c r="I294">
        <f t="shared" si="20"/>
        <v>32</v>
      </c>
    </row>
    <row r="295" spans="1:9" x14ac:dyDescent="0.5">
      <c r="A295" s="3">
        <v>0.68888888888888899</v>
      </c>
      <c r="B295" t="s">
        <v>327</v>
      </c>
      <c r="C295" t="s">
        <v>3550</v>
      </c>
      <c r="D295">
        <v>8</v>
      </c>
      <c r="E295" t="s">
        <v>3550</v>
      </c>
      <c r="F295" t="s">
        <v>8</v>
      </c>
      <c r="G295" s="2">
        <f t="shared" si="21"/>
        <v>0.21739130434782608</v>
      </c>
      <c r="H295">
        <f t="shared" si="19"/>
        <v>16</v>
      </c>
      <c r="I295">
        <f t="shared" si="20"/>
        <v>32</v>
      </c>
    </row>
    <row r="296" spans="1:9" x14ac:dyDescent="0.5">
      <c r="A296" s="3">
        <v>0.68888888888888899</v>
      </c>
      <c r="B296" t="s">
        <v>217</v>
      </c>
      <c r="C296" t="s">
        <v>3551</v>
      </c>
      <c r="D296">
        <v>8</v>
      </c>
      <c r="E296" t="s">
        <v>3551</v>
      </c>
      <c r="F296" t="s">
        <v>8</v>
      </c>
      <c r="G296" s="2">
        <f t="shared" si="21"/>
        <v>0.21739130434782608</v>
      </c>
      <c r="H296">
        <f t="shared" si="19"/>
        <v>16</v>
      </c>
      <c r="I296">
        <f t="shared" si="20"/>
        <v>32</v>
      </c>
    </row>
    <row r="297" spans="1:9" x14ac:dyDescent="0.5">
      <c r="A297" s="3">
        <v>0.68888888888888899</v>
      </c>
      <c r="B297" t="s">
        <v>9</v>
      </c>
      <c r="C297" t="s">
        <v>3552</v>
      </c>
      <c r="D297">
        <v>8</v>
      </c>
      <c r="E297" t="s">
        <v>3552</v>
      </c>
      <c r="F297" t="s">
        <v>8</v>
      </c>
      <c r="G297" s="2">
        <f t="shared" si="21"/>
        <v>0.21739130434782608</v>
      </c>
      <c r="H297">
        <f t="shared" si="19"/>
        <v>16</v>
      </c>
      <c r="I297">
        <f t="shared" si="20"/>
        <v>32</v>
      </c>
    </row>
    <row r="298" spans="1:9" x14ac:dyDescent="0.5">
      <c r="A298" s="3">
        <v>0.68888888888888899</v>
      </c>
      <c r="B298" t="s">
        <v>1000</v>
      </c>
      <c r="C298" t="s">
        <v>3553</v>
      </c>
      <c r="D298">
        <v>8</v>
      </c>
      <c r="E298" t="s">
        <v>3553</v>
      </c>
      <c r="F298" t="s">
        <v>8</v>
      </c>
      <c r="G298" s="2">
        <f t="shared" si="21"/>
        <v>0.21739130434782608</v>
      </c>
      <c r="H298">
        <f t="shared" si="19"/>
        <v>16</v>
      </c>
      <c r="I298">
        <f t="shared" si="20"/>
        <v>32</v>
      </c>
    </row>
    <row r="299" spans="1:9" x14ac:dyDescent="0.5">
      <c r="A299" s="3">
        <v>0.68958333333333333</v>
      </c>
      <c r="B299" t="s">
        <v>595</v>
      </c>
      <c r="C299" t="s">
        <v>3554</v>
      </c>
      <c r="D299">
        <v>8</v>
      </c>
      <c r="E299" t="s">
        <v>3554</v>
      </c>
      <c r="F299" t="s">
        <v>8</v>
      </c>
      <c r="G299" s="2">
        <f t="shared" si="21"/>
        <v>0.21739130434782608</v>
      </c>
      <c r="H299">
        <f t="shared" si="19"/>
        <v>16</v>
      </c>
      <c r="I299">
        <f t="shared" si="20"/>
        <v>33</v>
      </c>
    </row>
    <row r="300" spans="1:9" x14ac:dyDescent="0.5">
      <c r="A300" s="3">
        <v>0.68958333333333333</v>
      </c>
      <c r="B300" t="s">
        <v>184</v>
      </c>
      <c r="C300" t="s">
        <v>3555</v>
      </c>
      <c r="D300">
        <v>8</v>
      </c>
      <c r="E300" t="s">
        <v>3555</v>
      </c>
      <c r="F300" t="s">
        <v>8</v>
      </c>
      <c r="G300" s="2">
        <f t="shared" si="21"/>
        <v>0.17391304347826086</v>
      </c>
      <c r="H300">
        <f t="shared" si="19"/>
        <v>16</v>
      </c>
      <c r="I300">
        <f t="shared" si="20"/>
        <v>33</v>
      </c>
    </row>
    <row r="301" spans="1:9" x14ac:dyDescent="0.5">
      <c r="A301" s="3">
        <v>0.68958333333333333</v>
      </c>
      <c r="B301" t="s">
        <v>736</v>
      </c>
      <c r="C301" t="s">
        <v>3556</v>
      </c>
      <c r="D301">
        <v>8</v>
      </c>
      <c r="E301" t="s">
        <v>3557</v>
      </c>
      <c r="F301" t="s">
        <v>8</v>
      </c>
      <c r="G301" s="2">
        <f t="shared" si="21"/>
        <v>0.13043478260869565</v>
      </c>
      <c r="H301">
        <f t="shared" si="19"/>
        <v>16</v>
      </c>
      <c r="I301">
        <f t="shared" si="20"/>
        <v>33</v>
      </c>
    </row>
    <row r="302" spans="1:9" x14ac:dyDescent="0.5">
      <c r="A302" s="3">
        <v>0.68958333333333333</v>
      </c>
      <c r="B302" t="s">
        <v>96</v>
      </c>
      <c r="C302" t="s">
        <v>3558</v>
      </c>
      <c r="D302">
        <v>8</v>
      </c>
      <c r="E302" t="s">
        <v>3559</v>
      </c>
      <c r="F302" t="s">
        <v>18</v>
      </c>
      <c r="G302" s="2">
        <f t="shared" si="21"/>
        <v>0.13636363636363635</v>
      </c>
      <c r="H302">
        <f t="shared" si="19"/>
        <v>16</v>
      </c>
      <c r="I302">
        <f t="shared" si="20"/>
        <v>33</v>
      </c>
    </row>
    <row r="303" spans="1:9" x14ac:dyDescent="0.5">
      <c r="A303" s="3">
        <v>0.68958333333333333</v>
      </c>
      <c r="B303" t="s">
        <v>249</v>
      </c>
      <c r="C303" t="s">
        <v>3560</v>
      </c>
      <c r="D303">
        <v>8</v>
      </c>
      <c r="E303" t="s">
        <v>3561</v>
      </c>
      <c r="F303" t="s">
        <v>8</v>
      </c>
      <c r="G303" s="2">
        <f t="shared" si="21"/>
        <v>0.13636363636363635</v>
      </c>
      <c r="H303">
        <f t="shared" si="19"/>
        <v>16</v>
      </c>
      <c r="I303">
        <f t="shared" si="20"/>
        <v>33</v>
      </c>
    </row>
    <row r="304" spans="1:9" x14ac:dyDescent="0.5">
      <c r="A304" s="3">
        <v>0.68958333333333333</v>
      </c>
      <c r="B304" t="s">
        <v>367</v>
      </c>
      <c r="C304" t="s">
        <v>3562</v>
      </c>
      <c r="D304">
        <v>8</v>
      </c>
      <c r="E304" t="s">
        <v>3562</v>
      </c>
      <c r="F304" t="s">
        <v>8</v>
      </c>
      <c r="G304" s="2">
        <f t="shared" si="21"/>
        <v>0.13636363636363635</v>
      </c>
      <c r="H304">
        <f t="shared" si="19"/>
        <v>16</v>
      </c>
      <c r="I304">
        <f t="shared" si="20"/>
        <v>33</v>
      </c>
    </row>
    <row r="305" spans="1:9" x14ac:dyDescent="0.5">
      <c r="A305" s="3">
        <v>0.68958333333333333</v>
      </c>
      <c r="B305" t="s">
        <v>2310</v>
      </c>
      <c r="C305" t="s">
        <v>3563</v>
      </c>
      <c r="D305">
        <v>8</v>
      </c>
      <c r="E305" t="s">
        <v>3563</v>
      </c>
      <c r="F305" t="s">
        <v>15</v>
      </c>
      <c r="G305" s="2">
        <f t="shared" si="21"/>
        <v>0.13636363636363635</v>
      </c>
      <c r="H305">
        <f t="shared" si="19"/>
        <v>16</v>
      </c>
      <c r="I305">
        <f t="shared" si="20"/>
        <v>33</v>
      </c>
    </row>
    <row r="306" spans="1:9" x14ac:dyDescent="0.5">
      <c r="A306" s="3">
        <v>0.68958333333333333</v>
      </c>
      <c r="B306" t="s">
        <v>3455</v>
      </c>
      <c r="C306" t="s">
        <v>3564</v>
      </c>
      <c r="D306">
        <v>8</v>
      </c>
      <c r="E306" t="s">
        <v>3564</v>
      </c>
      <c r="F306" t="s">
        <v>15</v>
      </c>
      <c r="G306" s="2">
        <f t="shared" si="21"/>
        <v>0.18181818181818182</v>
      </c>
      <c r="H306">
        <f t="shared" si="19"/>
        <v>16</v>
      </c>
      <c r="I306">
        <f t="shared" si="20"/>
        <v>33</v>
      </c>
    </row>
    <row r="307" spans="1:9" x14ac:dyDescent="0.5">
      <c r="A307" s="3">
        <v>0.68958333333333333</v>
      </c>
      <c r="B307" t="s">
        <v>333</v>
      </c>
      <c r="C307" t="s">
        <v>3565</v>
      </c>
      <c r="D307">
        <v>8</v>
      </c>
      <c r="E307" t="s">
        <v>3565</v>
      </c>
      <c r="F307" t="s">
        <v>8</v>
      </c>
      <c r="G307" s="2">
        <f t="shared" si="21"/>
        <v>0.18181818181818182</v>
      </c>
      <c r="H307">
        <f t="shared" si="19"/>
        <v>16</v>
      </c>
      <c r="I307">
        <f t="shared" si="20"/>
        <v>33</v>
      </c>
    </row>
    <row r="308" spans="1:9" x14ac:dyDescent="0.5">
      <c r="A308" s="3">
        <v>0.68958333333333333</v>
      </c>
      <c r="B308" t="s">
        <v>1374</v>
      </c>
      <c r="C308" t="s">
        <v>3566</v>
      </c>
      <c r="D308">
        <v>8</v>
      </c>
      <c r="E308" t="s">
        <v>3566</v>
      </c>
      <c r="F308" t="s">
        <v>8</v>
      </c>
      <c r="G308" s="2">
        <f t="shared" si="21"/>
        <v>0.18181818181818182</v>
      </c>
      <c r="H308">
        <f t="shared" si="19"/>
        <v>16</v>
      </c>
      <c r="I308">
        <f t="shared" si="20"/>
        <v>33</v>
      </c>
    </row>
    <row r="309" spans="1:9" x14ac:dyDescent="0.5">
      <c r="A309" s="3">
        <v>0.68958333333333333</v>
      </c>
      <c r="B309" t="s">
        <v>778</v>
      </c>
      <c r="C309" t="s">
        <v>3567</v>
      </c>
      <c r="D309">
        <v>8</v>
      </c>
      <c r="E309" t="s">
        <v>3567</v>
      </c>
      <c r="F309" t="s">
        <v>8</v>
      </c>
      <c r="G309" s="2">
        <f t="shared" si="21"/>
        <v>0.18181818181818182</v>
      </c>
      <c r="H309">
        <f t="shared" si="19"/>
        <v>16</v>
      </c>
      <c r="I309">
        <f t="shared" si="20"/>
        <v>33</v>
      </c>
    </row>
    <row r="310" spans="1:9" x14ac:dyDescent="0.5">
      <c r="A310" s="3">
        <v>0.68958333333333333</v>
      </c>
      <c r="B310" t="s">
        <v>389</v>
      </c>
      <c r="C310" t="s">
        <v>3568</v>
      </c>
      <c r="D310">
        <v>8</v>
      </c>
      <c r="E310" t="s">
        <v>3568</v>
      </c>
      <c r="F310" t="s">
        <v>8</v>
      </c>
      <c r="G310" s="2">
        <f t="shared" si="21"/>
        <v>0.13636363636363635</v>
      </c>
      <c r="H310">
        <f t="shared" si="19"/>
        <v>16</v>
      </c>
      <c r="I310">
        <f t="shared" si="20"/>
        <v>33</v>
      </c>
    </row>
    <row r="311" spans="1:9" x14ac:dyDescent="0.5">
      <c r="A311" s="3">
        <v>0.68958333333333333</v>
      </c>
      <c r="B311" t="s">
        <v>44</v>
      </c>
      <c r="C311" t="s">
        <v>3569</v>
      </c>
      <c r="D311">
        <v>8</v>
      </c>
      <c r="E311" t="s">
        <v>3569</v>
      </c>
      <c r="F311" t="s">
        <v>8</v>
      </c>
      <c r="G311" s="2">
        <f t="shared" si="21"/>
        <v>0.13636363636363635</v>
      </c>
      <c r="H311">
        <f t="shared" si="19"/>
        <v>16</v>
      </c>
      <c r="I311">
        <f t="shared" si="20"/>
        <v>33</v>
      </c>
    </row>
    <row r="312" spans="1:9" x14ac:dyDescent="0.5">
      <c r="A312" s="3">
        <v>0.68958333333333333</v>
      </c>
      <c r="B312" t="s">
        <v>3467</v>
      </c>
      <c r="C312" t="s">
        <v>3570</v>
      </c>
      <c r="D312">
        <v>8</v>
      </c>
      <c r="E312" t="s">
        <v>3571</v>
      </c>
      <c r="F312" t="s">
        <v>15</v>
      </c>
      <c r="G312" s="2">
        <f t="shared" si="21"/>
        <v>0.18181818181818182</v>
      </c>
      <c r="H312">
        <f t="shared" si="19"/>
        <v>16</v>
      </c>
      <c r="I312">
        <f t="shared" si="20"/>
        <v>33</v>
      </c>
    </row>
    <row r="313" spans="1:9" x14ac:dyDescent="0.5">
      <c r="A313" s="3">
        <v>0.68958333333333333</v>
      </c>
      <c r="B313" t="s">
        <v>271</v>
      </c>
      <c r="C313" t="s">
        <v>3572</v>
      </c>
      <c r="D313">
        <v>8</v>
      </c>
      <c r="E313" t="s">
        <v>3572</v>
      </c>
      <c r="F313" t="s">
        <v>8</v>
      </c>
      <c r="G313" s="2">
        <f t="shared" si="21"/>
        <v>0.13636363636363635</v>
      </c>
      <c r="H313">
        <f t="shared" si="19"/>
        <v>16</v>
      </c>
      <c r="I313">
        <f t="shared" si="20"/>
        <v>33</v>
      </c>
    </row>
    <row r="314" spans="1:9" x14ac:dyDescent="0.5">
      <c r="A314" s="3">
        <v>0.68958333333333333</v>
      </c>
      <c r="B314" t="s">
        <v>6</v>
      </c>
      <c r="C314" t="s">
        <v>3573</v>
      </c>
      <c r="D314">
        <v>8</v>
      </c>
      <c r="E314" t="s">
        <v>3573</v>
      </c>
      <c r="F314" t="s">
        <v>15</v>
      </c>
      <c r="G314" s="2">
        <f t="shared" si="21"/>
        <v>0.18181818181818182</v>
      </c>
      <c r="H314">
        <f t="shared" si="19"/>
        <v>16</v>
      </c>
      <c r="I314">
        <f t="shared" si="20"/>
        <v>33</v>
      </c>
    </row>
    <row r="315" spans="1:9" x14ac:dyDescent="0.5">
      <c r="A315" s="3">
        <v>0.68958333333333333</v>
      </c>
      <c r="B315" t="s">
        <v>35</v>
      </c>
      <c r="C315" t="s">
        <v>3574</v>
      </c>
      <c r="D315">
        <v>8</v>
      </c>
      <c r="E315" t="s">
        <v>3574</v>
      </c>
      <c r="F315" t="s">
        <v>8</v>
      </c>
      <c r="G315" s="2">
        <f t="shared" si="21"/>
        <v>0.18181818181818182</v>
      </c>
      <c r="H315">
        <f t="shared" si="19"/>
        <v>16</v>
      </c>
      <c r="I315">
        <f t="shared" si="20"/>
        <v>33</v>
      </c>
    </row>
    <row r="316" spans="1:9" x14ac:dyDescent="0.5">
      <c r="A316" s="3">
        <v>0.68958333333333333</v>
      </c>
      <c r="B316" t="s">
        <v>1686</v>
      </c>
      <c r="C316" t="s">
        <v>3575</v>
      </c>
      <c r="D316">
        <v>8</v>
      </c>
      <c r="E316" t="s">
        <v>3576</v>
      </c>
      <c r="F316" t="s">
        <v>8</v>
      </c>
      <c r="G316" s="2">
        <f t="shared" si="21"/>
        <v>0.18181818181818182</v>
      </c>
      <c r="H316">
        <f t="shared" si="19"/>
        <v>16</v>
      </c>
      <c r="I316">
        <f t="shared" si="20"/>
        <v>33</v>
      </c>
    </row>
    <row r="317" spans="1:9" x14ac:dyDescent="0.5">
      <c r="A317" s="3">
        <v>0.68958333333333333</v>
      </c>
      <c r="B317" t="s">
        <v>300</v>
      </c>
      <c r="C317" t="s">
        <v>3577</v>
      </c>
      <c r="D317">
        <v>8</v>
      </c>
      <c r="E317" t="s">
        <v>3577</v>
      </c>
      <c r="F317" t="s">
        <v>8</v>
      </c>
      <c r="G317" s="2">
        <f t="shared" si="21"/>
        <v>0.17391304347826086</v>
      </c>
      <c r="H317">
        <f t="shared" si="19"/>
        <v>16</v>
      </c>
      <c r="I317">
        <f t="shared" si="20"/>
        <v>33</v>
      </c>
    </row>
    <row r="318" spans="1:9" x14ac:dyDescent="0.5">
      <c r="A318" s="3">
        <v>0.68958333333333333</v>
      </c>
      <c r="B318" t="s">
        <v>65</v>
      </c>
      <c r="C318" t="s">
        <v>3578</v>
      </c>
      <c r="D318">
        <v>8</v>
      </c>
      <c r="E318" t="s">
        <v>3578</v>
      </c>
      <c r="F318" t="s">
        <v>8</v>
      </c>
      <c r="G318" s="2">
        <f t="shared" si="21"/>
        <v>0.16666666666666666</v>
      </c>
      <c r="H318">
        <f t="shared" si="19"/>
        <v>16</v>
      </c>
      <c r="I318">
        <f t="shared" si="20"/>
        <v>33</v>
      </c>
    </row>
    <row r="319" spans="1:9" x14ac:dyDescent="0.5">
      <c r="A319" s="3">
        <v>0.68958333333333333</v>
      </c>
      <c r="B319" t="s">
        <v>1315</v>
      </c>
      <c r="C319" t="s">
        <v>3579</v>
      </c>
      <c r="D319">
        <v>8</v>
      </c>
      <c r="E319" t="s">
        <v>3579</v>
      </c>
      <c r="F319" t="s">
        <v>8</v>
      </c>
      <c r="G319" s="2">
        <f t="shared" si="21"/>
        <v>0.16666666666666666</v>
      </c>
      <c r="H319">
        <f t="shared" si="19"/>
        <v>16</v>
      </c>
      <c r="I319">
        <f t="shared" si="20"/>
        <v>33</v>
      </c>
    </row>
    <row r="320" spans="1:9" x14ac:dyDescent="0.5">
      <c r="A320" s="3">
        <v>0.68958333333333333</v>
      </c>
      <c r="B320" t="s">
        <v>3580</v>
      </c>
      <c r="C320" t="s">
        <v>3581</v>
      </c>
      <c r="D320">
        <v>9</v>
      </c>
      <c r="E320" t="s">
        <v>3581</v>
      </c>
      <c r="F320" t="s">
        <v>8</v>
      </c>
      <c r="G320" s="2">
        <f t="shared" si="21"/>
        <v>0.16666666666666666</v>
      </c>
      <c r="H320">
        <f t="shared" si="19"/>
        <v>16</v>
      </c>
      <c r="I320">
        <f t="shared" si="20"/>
        <v>33</v>
      </c>
    </row>
    <row r="321" spans="1:9" x14ac:dyDescent="0.5">
      <c r="A321" s="3">
        <v>0.68958333333333333</v>
      </c>
      <c r="B321" t="s">
        <v>23</v>
      </c>
      <c r="C321" t="s">
        <v>3582</v>
      </c>
      <c r="D321">
        <v>9</v>
      </c>
      <c r="E321" t="s">
        <v>3583</v>
      </c>
      <c r="F321" t="s">
        <v>8</v>
      </c>
      <c r="G321" s="2">
        <f t="shared" si="21"/>
        <v>0.16666666666666666</v>
      </c>
      <c r="H321">
        <f t="shared" si="19"/>
        <v>16</v>
      </c>
      <c r="I321">
        <f t="shared" si="20"/>
        <v>33</v>
      </c>
    </row>
    <row r="322" spans="1:9" x14ac:dyDescent="0.5">
      <c r="A322" s="3">
        <v>0.68958333333333333</v>
      </c>
      <c r="B322" t="s">
        <v>3584</v>
      </c>
      <c r="C322" t="s">
        <v>3585</v>
      </c>
      <c r="D322">
        <v>9</v>
      </c>
      <c r="E322" t="s">
        <v>3585</v>
      </c>
      <c r="F322" t="s">
        <v>8</v>
      </c>
      <c r="G322" s="2">
        <f t="shared" si="21"/>
        <v>0.16666666666666666</v>
      </c>
      <c r="H322">
        <f t="shared" si="19"/>
        <v>16</v>
      </c>
      <c r="I322">
        <f t="shared" si="20"/>
        <v>33</v>
      </c>
    </row>
    <row r="323" spans="1:9" x14ac:dyDescent="0.5">
      <c r="A323" s="3">
        <v>0.68958333333333333</v>
      </c>
      <c r="B323" t="s">
        <v>974</v>
      </c>
      <c r="C323" t="s">
        <v>3586</v>
      </c>
      <c r="D323">
        <v>9</v>
      </c>
      <c r="E323" t="s">
        <v>3587</v>
      </c>
      <c r="F323" t="s">
        <v>8</v>
      </c>
      <c r="G323" s="2">
        <f t="shared" si="21"/>
        <v>0.16666666666666666</v>
      </c>
      <c r="H323">
        <f t="shared" ref="H323:H386" si="22">HOUR(A323)</f>
        <v>16</v>
      </c>
      <c r="I323">
        <f t="shared" ref="I323:I386" si="23">MINUTE(A323)</f>
        <v>33</v>
      </c>
    </row>
    <row r="324" spans="1:9" x14ac:dyDescent="0.5">
      <c r="A324" s="3">
        <v>0.68958333333333333</v>
      </c>
      <c r="B324" t="s">
        <v>28</v>
      </c>
      <c r="C324" t="s">
        <v>3588</v>
      </c>
      <c r="D324">
        <v>9</v>
      </c>
      <c r="E324" t="s">
        <v>3589</v>
      </c>
      <c r="F324" t="s">
        <v>8</v>
      </c>
      <c r="G324" s="2">
        <f t="shared" si="21"/>
        <v>0.16666666666666666</v>
      </c>
      <c r="H324">
        <f t="shared" si="22"/>
        <v>16</v>
      </c>
      <c r="I324">
        <f t="shared" si="23"/>
        <v>33</v>
      </c>
    </row>
    <row r="325" spans="1:9" x14ac:dyDescent="0.5">
      <c r="A325" s="3">
        <v>0.68958333333333333</v>
      </c>
      <c r="B325" t="s">
        <v>457</v>
      </c>
      <c r="C325" t="s">
        <v>3590</v>
      </c>
      <c r="D325">
        <v>9</v>
      </c>
      <c r="E325" t="s">
        <v>3590</v>
      </c>
      <c r="F325" t="s">
        <v>8</v>
      </c>
      <c r="G325" s="2">
        <f t="shared" si="21"/>
        <v>0.16666666666666666</v>
      </c>
      <c r="H325">
        <f t="shared" si="22"/>
        <v>16</v>
      </c>
      <c r="I325">
        <f t="shared" si="23"/>
        <v>33</v>
      </c>
    </row>
    <row r="326" spans="1:9" x14ac:dyDescent="0.5">
      <c r="A326" s="3">
        <v>0.68958333333333333</v>
      </c>
      <c r="B326" t="s">
        <v>875</v>
      </c>
      <c r="C326" t="s">
        <v>3591</v>
      </c>
      <c r="D326">
        <v>9</v>
      </c>
      <c r="E326" t="s">
        <v>3591</v>
      </c>
      <c r="F326" t="s">
        <v>18</v>
      </c>
      <c r="G326" s="2">
        <f t="shared" si="21"/>
        <v>0.17391304347826086</v>
      </c>
      <c r="H326">
        <f t="shared" si="22"/>
        <v>16</v>
      </c>
      <c r="I326">
        <f t="shared" si="23"/>
        <v>33</v>
      </c>
    </row>
    <row r="327" spans="1:9" x14ac:dyDescent="0.5">
      <c r="A327" s="3">
        <v>0.68958333333333333</v>
      </c>
      <c r="B327" t="s">
        <v>231</v>
      </c>
      <c r="C327" t="s">
        <v>3592</v>
      </c>
      <c r="D327">
        <v>9</v>
      </c>
      <c r="E327" t="s">
        <v>3592</v>
      </c>
      <c r="F327" t="s">
        <v>8</v>
      </c>
      <c r="G327" s="2">
        <f t="shared" si="21"/>
        <v>0.16666666666666666</v>
      </c>
      <c r="H327">
        <f t="shared" si="22"/>
        <v>16</v>
      </c>
      <c r="I327">
        <f t="shared" si="23"/>
        <v>33</v>
      </c>
    </row>
    <row r="328" spans="1:9" x14ac:dyDescent="0.5">
      <c r="A328" s="3">
        <v>0.68958333333333333</v>
      </c>
      <c r="B328" t="s">
        <v>1214</v>
      </c>
      <c r="C328" t="s">
        <v>3593</v>
      </c>
      <c r="D328">
        <v>9</v>
      </c>
      <c r="E328" t="s">
        <v>3593</v>
      </c>
      <c r="F328" t="s">
        <v>8</v>
      </c>
      <c r="G328" s="2">
        <f t="shared" si="21"/>
        <v>0.16666666666666666</v>
      </c>
      <c r="H328">
        <f t="shared" si="22"/>
        <v>16</v>
      </c>
      <c r="I328">
        <f t="shared" si="23"/>
        <v>33</v>
      </c>
    </row>
    <row r="329" spans="1:9" x14ac:dyDescent="0.5">
      <c r="A329" s="3">
        <v>0.68958333333333333</v>
      </c>
      <c r="B329" t="s">
        <v>417</v>
      </c>
      <c r="C329" t="s">
        <v>3594</v>
      </c>
      <c r="D329">
        <v>9</v>
      </c>
      <c r="E329" t="s">
        <v>3594</v>
      </c>
      <c r="F329" t="s">
        <v>8</v>
      </c>
      <c r="G329" s="2">
        <f t="shared" si="21"/>
        <v>0.16666666666666666</v>
      </c>
      <c r="H329">
        <f t="shared" si="22"/>
        <v>16</v>
      </c>
      <c r="I329">
        <f t="shared" si="23"/>
        <v>33</v>
      </c>
    </row>
    <row r="330" spans="1:9" x14ac:dyDescent="0.5">
      <c r="A330" s="3">
        <v>0.68958333333333333</v>
      </c>
      <c r="B330" t="s">
        <v>266</v>
      </c>
      <c r="C330" t="s">
        <v>3595</v>
      </c>
      <c r="D330">
        <v>9</v>
      </c>
      <c r="E330" t="s">
        <v>3595</v>
      </c>
      <c r="F330" t="s">
        <v>8</v>
      </c>
      <c r="G330" s="2">
        <f t="shared" si="21"/>
        <v>0.125</v>
      </c>
      <c r="H330">
        <f t="shared" si="22"/>
        <v>16</v>
      </c>
      <c r="I330">
        <f t="shared" si="23"/>
        <v>33</v>
      </c>
    </row>
    <row r="331" spans="1:9" x14ac:dyDescent="0.5">
      <c r="A331" s="3">
        <v>0.69027777777777777</v>
      </c>
      <c r="B331" t="s">
        <v>171</v>
      </c>
      <c r="C331" t="s">
        <v>3596</v>
      </c>
      <c r="D331">
        <v>9</v>
      </c>
      <c r="E331" t="s">
        <v>3596</v>
      </c>
      <c r="F331" t="s">
        <v>8</v>
      </c>
      <c r="G331" s="2">
        <f t="shared" si="21"/>
        <v>8.3333333333333329E-2</v>
      </c>
      <c r="H331">
        <f t="shared" si="22"/>
        <v>16</v>
      </c>
      <c r="I331">
        <f t="shared" si="23"/>
        <v>34</v>
      </c>
    </row>
    <row r="332" spans="1:9" x14ac:dyDescent="0.5">
      <c r="A332" s="3">
        <v>0.69027777777777777</v>
      </c>
      <c r="B332" t="s">
        <v>44</v>
      </c>
      <c r="C332" t="s">
        <v>3597</v>
      </c>
      <c r="D332">
        <v>9</v>
      </c>
      <c r="E332" t="s">
        <v>3598</v>
      </c>
      <c r="F332" t="s">
        <v>15</v>
      </c>
      <c r="G332" s="2">
        <f t="shared" si="21"/>
        <v>0.125</v>
      </c>
      <c r="H332">
        <f t="shared" si="22"/>
        <v>16</v>
      </c>
      <c r="I332">
        <f t="shared" si="23"/>
        <v>34</v>
      </c>
    </row>
    <row r="333" spans="1:9" x14ac:dyDescent="0.5">
      <c r="A333" s="3">
        <v>0.69027777777777777</v>
      </c>
      <c r="B333" t="s">
        <v>62</v>
      </c>
      <c r="C333" t="s">
        <v>3599</v>
      </c>
      <c r="D333">
        <v>9</v>
      </c>
      <c r="E333" t="s">
        <v>3599</v>
      </c>
      <c r="F333" t="s">
        <v>8</v>
      </c>
      <c r="G333" s="2">
        <f t="shared" si="21"/>
        <v>0.125</v>
      </c>
      <c r="H333">
        <f t="shared" si="22"/>
        <v>16</v>
      </c>
      <c r="I333">
        <f t="shared" si="23"/>
        <v>34</v>
      </c>
    </row>
    <row r="334" spans="1:9" x14ac:dyDescent="0.5">
      <c r="A334" s="3">
        <v>0.69027777777777777</v>
      </c>
      <c r="B334" t="s">
        <v>367</v>
      </c>
      <c r="C334" t="s">
        <v>3600</v>
      </c>
      <c r="D334">
        <v>9</v>
      </c>
      <c r="E334" t="s">
        <v>3601</v>
      </c>
      <c r="F334" t="s">
        <v>8</v>
      </c>
      <c r="G334" s="2">
        <f t="shared" si="21"/>
        <v>0.125</v>
      </c>
      <c r="H334">
        <f t="shared" si="22"/>
        <v>16</v>
      </c>
      <c r="I334">
        <f t="shared" si="23"/>
        <v>34</v>
      </c>
    </row>
    <row r="335" spans="1:9" x14ac:dyDescent="0.5">
      <c r="A335" s="3">
        <v>0.69027777777777777</v>
      </c>
      <c r="B335" t="s">
        <v>3580</v>
      </c>
      <c r="C335" t="s">
        <v>3602</v>
      </c>
      <c r="D335">
        <v>9</v>
      </c>
      <c r="E335" t="s">
        <v>3603</v>
      </c>
      <c r="F335" t="s">
        <v>8</v>
      </c>
      <c r="G335" s="2">
        <f t="shared" si="21"/>
        <v>0.125</v>
      </c>
      <c r="H335">
        <f t="shared" si="22"/>
        <v>16</v>
      </c>
      <c r="I335">
        <f t="shared" si="23"/>
        <v>34</v>
      </c>
    </row>
    <row r="336" spans="1:9" x14ac:dyDescent="0.5">
      <c r="A336" s="3">
        <v>0.69027777777777777</v>
      </c>
      <c r="B336" t="s">
        <v>67</v>
      </c>
      <c r="C336" t="s">
        <v>3604</v>
      </c>
      <c r="D336">
        <v>9</v>
      </c>
      <c r="E336" t="s">
        <v>3604</v>
      </c>
      <c r="F336" t="s">
        <v>8</v>
      </c>
      <c r="G336" s="2">
        <f t="shared" si="21"/>
        <v>0.125</v>
      </c>
      <c r="H336">
        <f t="shared" si="22"/>
        <v>16</v>
      </c>
      <c r="I336">
        <f t="shared" si="23"/>
        <v>34</v>
      </c>
    </row>
    <row r="337" spans="1:9" x14ac:dyDescent="0.5">
      <c r="A337" s="3">
        <v>0.69027777777777777</v>
      </c>
      <c r="B337" t="s">
        <v>643</v>
      </c>
      <c r="C337" t="s">
        <v>3605</v>
      </c>
      <c r="D337">
        <v>9</v>
      </c>
      <c r="E337" t="s">
        <v>3605</v>
      </c>
      <c r="F337" t="s">
        <v>15</v>
      </c>
      <c r="G337" s="2">
        <f t="shared" si="21"/>
        <v>0.125</v>
      </c>
      <c r="H337">
        <f t="shared" si="22"/>
        <v>16</v>
      </c>
      <c r="I337">
        <f t="shared" si="23"/>
        <v>34</v>
      </c>
    </row>
    <row r="338" spans="1:9" x14ac:dyDescent="0.5">
      <c r="A338" s="3">
        <v>0.69027777777777777</v>
      </c>
      <c r="B338" t="s">
        <v>671</v>
      </c>
      <c r="C338" t="s">
        <v>3606</v>
      </c>
      <c r="D338">
        <v>9</v>
      </c>
      <c r="E338" t="s">
        <v>3607</v>
      </c>
      <c r="F338" t="s">
        <v>8</v>
      </c>
      <c r="G338" s="2">
        <f t="shared" si="21"/>
        <v>0.125</v>
      </c>
      <c r="H338">
        <f t="shared" si="22"/>
        <v>16</v>
      </c>
      <c r="I338">
        <f t="shared" si="23"/>
        <v>34</v>
      </c>
    </row>
    <row r="339" spans="1:9" x14ac:dyDescent="0.5">
      <c r="A339" s="3">
        <v>0.69027777777777777</v>
      </c>
      <c r="B339" t="s">
        <v>778</v>
      </c>
      <c r="C339" t="s">
        <v>3608</v>
      </c>
      <c r="D339">
        <v>9</v>
      </c>
      <c r="E339" t="s">
        <v>3609</v>
      </c>
      <c r="F339" t="s">
        <v>8</v>
      </c>
      <c r="G339" s="2">
        <f t="shared" si="21"/>
        <v>8.3333333333333329E-2</v>
      </c>
      <c r="H339">
        <f t="shared" si="22"/>
        <v>16</v>
      </c>
      <c r="I339">
        <f t="shared" si="23"/>
        <v>34</v>
      </c>
    </row>
    <row r="340" spans="1:9" x14ac:dyDescent="0.5">
      <c r="A340" s="3">
        <v>0.69027777777777777</v>
      </c>
      <c r="B340" t="s">
        <v>1013</v>
      </c>
      <c r="C340" t="s">
        <v>3610</v>
      </c>
      <c r="D340">
        <v>9</v>
      </c>
      <c r="E340" t="s">
        <v>3611</v>
      </c>
      <c r="F340" t="s">
        <v>8</v>
      </c>
      <c r="G340" s="2">
        <f t="shared" si="21"/>
        <v>8.3333333333333329E-2</v>
      </c>
      <c r="H340">
        <f t="shared" si="22"/>
        <v>16</v>
      </c>
      <c r="I340">
        <f t="shared" si="23"/>
        <v>34</v>
      </c>
    </row>
    <row r="341" spans="1:9" x14ac:dyDescent="0.5">
      <c r="A341" s="3">
        <v>0.69027777777777777</v>
      </c>
      <c r="B341" t="s">
        <v>3612</v>
      </c>
      <c r="C341" t="s">
        <v>3613</v>
      </c>
      <c r="D341">
        <v>9</v>
      </c>
      <c r="E341" t="s">
        <v>3614</v>
      </c>
      <c r="F341" t="s">
        <v>8</v>
      </c>
      <c r="G341" s="2">
        <f t="shared" si="21"/>
        <v>8.3333333333333329E-2</v>
      </c>
      <c r="H341">
        <f t="shared" si="22"/>
        <v>16</v>
      </c>
      <c r="I341">
        <f t="shared" si="23"/>
        <v>34</v>
      </c>
    </row>
    <row r="342" spans="1:9" x14ac:dyDescent="0.5">
      <c r="A342" s="3">
        <v>0.69027777777777777</v>
      </c>
      <c r="B342" t="s">
        <v>853</v>
      </c>
      <c r="C342" t="s">
        <v>3615</v>
      </c>
      <c r="D342">
        <v>9</v>
      </c>
      <c r="E342" t="s">
        <v>3615</v>
      </c>
      <c r="F342" t="s">
        <v>15</v>
      </c>
      <c r="G342" s="2">
        <f t="shared" si="21"/>
        <v>0.125</v>
      </c>
      <c r="H342">
        <f t="shared" si="22"/>
        <v>16</v>
      </c>
      <c r="I342">
        <f t="shared" si="23"/>
        <v>34</v>
      </c>
    </row>
    <row r="343" spans="1:9" x14ac:dyDescent="0.5">
      <c r="A343" s="3">
        <v>0.69027777777777777</v>
      </c>
      <c r="B343" t="s">
        <v>595</v>
      </c>
      <c r="C343" t="s">
        <v>3616</v>
      </c>
      <c r="D343">
        <v>9</v>
      </c>
      <c r="E343" t="s">
        <v>3616</v>
      </c>
      <c r="F343" t="s">
        <v>8</v>
      </c>
      <c r="G343" s="2">
        <f t="shared" si="21"/>
        <v>0.125</v>
      </c>
      <c r="H343">
        <f t="shared" si="22"/>
        <v>16</v>
      </c>
      <c r="I343">
        <f t="shared" si="23"/>
        <v>34</v>
      </c>
    </row>
    <row r="344" spans="1:9" x14ac:dyDescent="0.5">
      <c r="A344" s="3">
        <v>0.69027777777777777</v>
      </c>
      <c r="B344" t="s">
        <v>1881</v>
      </c>
      <c r="C344" t="s">
        <v>3617</v>
      </c>
      <c r="D344">
        <v>9</v>
      </c>
      <c r="E344" t="s">
        <v>3617</v>
      </c>
      <c r="F344" t="s">
        <v>15</v>
      </c>
      <c r="G344" s="2">
        <f t="shared" si="21"/>
        <v>0.16666666666666666</v>
      </c>
      <c r="H344">
        <f t="shared" si="22"/>
        <v>16</v>
      </c>
      <c r="I344">
        <f t="shared" si="23"/>
        <v>34</v>
      </c>
    </row>
    <row r="345" spans="1:9" x14ac:dyDescent="0.5">
      <c r="A345" s="3">
        <v>0.69027777777777777</v>
      </c>
      <c r="B345" t="s">
        <v>974</v>
      </c>
      <c r="C345" t="s">
        <v>3618</v>
      </c>
      <c r="D345">
        <v>9</v>
      </c>
      <c r="E345" t="s">
        <v>3618</v>
      </c>
      <c r="F345" t="s">
        <v>15</v>
      </c>
      <c r="G345" s="2">
        <f t="shared" si="21"/>
        <v>0.20833333333333334</v>
      </c>
      <c r="H345">
        <f t="shared" si="22"/>
        <v>16</v>
      </c>
      <c r="I345">
        <f t="shared" si="23"/>
        <v>34</v>
      </c>
    </row>
    <row r="346" spans="1:9" x14ac:dyDescent="0.5">
      <c r="A346" s="3">
        <v>0.69027777777777777</v>
      </c>
      <c r="B346" t="s">
        <v>474</v>
      </c>
      <c r="C346" t="s">
        <v>3619</v>
      </c>
      <c r="D346">
        <v>9</v>
      </c>
      <c r="E346" t="s">
        <v>3619</v>
      </c>
      <c r="F346" t="s">
        <v>8</v>
      </c>
      <c r="G346" s="2">
        <f t="shared" si="21"/>
        <v>0.20833333333333334</v>
      </c>
      <c r="H346">
        <f t="shared" si="22"/>
        <v>16</v>
      </c>
      <c r="I346">
        <f t="shared" si="23"/>
        <v>34</v>
      </c>
    </row>
    <row r="347" spans="1:9" x14ac:dyDescent="0.5">
      <c r="A347" s="3">
        <v>0.69027777777777777</v>
      </c>
      <c r="B347" t="s">
        <v>1011</v>
      </c>
      <c r="C347" t="s">
        <v>3620</v>
      </c>
      <c r="D347">
        <v>9</v>
      </c>
      <c r="E347" t="s">
        <v>3621</v>
      </c>
      <c r="F347" t="s">
        <v>18</v>
      </c>
      <c r="G347" s="2">
        <f t="shared" ref="G347:G410" si="24">COUNTIFS(F323:F347, "="&amp;"positive")/COUNTIFS(F323:F347, "&lt;&gt;"&amp;"none")</f>
        <v>0.21739130434782608</v>
      </c>
      <c r="H347">
        <f t="shared" si="22"/>
        <v>16</v>
      </c>
      <c r="I347">
        <f t="shared" si="23"/>
        <v>34</v>
      </c>
    </row>
    <row r="348" spans="1:9" x14ac:dyDescent="0.5">
      <c r="A348" s="3">
        <v>0.69027777777777777</v>
      </c>
      <c r="B348" t="s">
        <v>1504</v>
      </c>
      <c r="C348" t="s">
        <v>3622</v>
      </c>
      <c r="D348">
        <v>9</v>
      </c>
      <c r="E348" t="s">
        <v>3622</v>
      </c>
      <c r="F348" t="s">
        <v>8</v>
      </c>
      <c r="G348" s="2">
        <f t="shared" si="24"/>
        <v>0.21739130434782608</v>
      </c>
      <c r="H348">
        <f t="shared" si="22"/>
        <v>16</v>
      </c>
      <c r="I348">
        <f t="shared" si="23"/>
        <v>34</v>
      </c>
    </row>
    <row r="349" spans="1:9" x14ac:dyDescent="0.5">
      <c r="A349" s="3">
        <v>0.69027777777777777</v>
      </c>
      <c r="B349" t="s">
        <v>3312</v>
      </c>
      <c r="C349" t="s">
        <v>3623</v>
      </c>
      <c r="D349">
        <v>9</v>
      </c>
      <c r="E349" t="s">
        <v>3623</v>
      </c>
      <c r="F349" t="s">
        <v>8</v>
      </c>
      <c r="G349" s="2">
        <f t="shared" si="24"/>
        <v>0.21739130434782608</v>
      </c>
      <c r="H349">
        <f t="shared" si="22"/>
        <v>16</v>
      </c>
      <c r="I349">
        <f t="shared" si="23"/>
        <v>34</v>
      </c>
    </row>
    <row r="350" spans="1:9" x14ac:dyDescent="0.5">
      <c r="A350" s="3">
        <v>0.69027777777777777</v>
      </c>
      <c r="B350" t="s">
        <v>3624</v>
      </c>
      <c r="C350" t="s">
        <v>142</v>
      </c>
      <c r="D350">
        <v>9</v>
      </c>
      <c r="F350" t="s">
        <v>18</v>
      </c>
      <c r="G350" s="2">
        <f t="shared" si="24"/>
        <v>0.22727272727272727</v>
      </c>
      <c r="H350">
        <f t="shared" si="22"/>
        <v>16</v>
      </c>
      <c r="I350">
        <f t="shared" si="23"/>
        <v>34</v>
      </c>
    </row>
    <row r="351" spans="1:9" x14ac:dyDescent="0.5">
      <c r="A351" s="3">
        <v>0.69027777777777777</v>
      </c>
      <c r="B351" t="s">
        <v>1740</v>
      </c>
      <c r="C351" t="s">
        <v>3625</v>
      </c>
      <c r="D351">
        <v>9</v>
      </c>
      <c r="E351" t="s">
        <v>3625</v>
      </c>
      <c r="F351" t="s">
        <v>18</v>
      </c>
      <c r="G351" s="2">
        <f t="shared" si="24"/>
        <v>0.22727272727272727</v>
      </c>
      <c r="H351">
        <f t="shared" si="22"/>
        <v>16</v>
      </c>
      <c r="I351">
        <f t="shared" si="23"/>
        <v>34</v>
      </c>
    </row>
    <row r="352" spans="1:9" x14ac:dyDescent="0.5">
      <c r="A352" s="3">
        <v>0.69027777777777777</v>
      </c>
      <c r="B352" t="s">
        <v>35</v>
      </c>
      <c r="C352" t="s">
        <v>3626</v>
      </c>
      <c r="D352">
        <v>9</v>
      </c>
      <c r="E352" t="s">
        <v>3627</v>
      </c>
      <c r="F352" t="s">
        <v>15</v>
      </c>
      <c r="G352" s="2">
        <f t="shared" si="24"/>
        <v>0.27272727272727271</v>
      </c>
      <c r="H352">
        <f t="shared" si="22"/>
        <v>16</v>
      </c>
      <c r="I352">
        <f t="shared" si="23"/>
        <v>34</v>
      </c>
    </row>
    <row r="353" spans="1:9" x14ac:dyDescent="0.5">
      <c r="A353" s="3">
        <v>0.69027777777777777</v>
      </c>
      <c r="B353" t="s">
        <v>1374</v>
      </c>
      <c r="C353" t="s">
        <v>3628</v>
      </c>
      <c r="D353">
        <v>9</v>
      </c>
      <c r="E353" t="s">
        <v>3629</v>
      </c>
      <c r="F353" t="s">
        <v>8</v>
      </c>
      <c r="G353" s="2">
        <f t="shared" si="24"/>
        <v>0.27272727272727271</v>
      </c>
      <c r="H353">
        <f t="shared" si="22"/>
        <v>16</v>
      </c>
      <c r="I353">
        <f t="shared" si="23"/>
        <v>34</v>
      </c>
    </row>
    <row r="354" spans="1:9" x14ac:dyDescent="0.5">
      <c r="A354" s="3">
        <v>0.69097222222222221</v>
      </c>
      <c r="B354" t="s">
        <v>873</v>
      </c>
      <c r="C354" t="s">
        <v>3630</v>
      </c>
      <c r="D354">
        <v>9</v>
      </c>
      <c r="E354" t="s">
        <v>3631</v>
      </c>
      <c r="F354" t="s">
        <v>8</v>
      </c>
      <c r="G354" s="2">
        <f t="shared" si="24"/>
        <v>0.27272727272727271</v>
      </c>
      <c r="H354">
        <f t="shared" si="22"/>
        <v>16</v>
      </c>
      <c r="I354">
        <f t="shared" si="23"/>
        <v>35</v>
      </c>
    </row>
    <row r="355" spans="1:9" x14ac:dyDescent="0.5">
      <c r="A355" s="3">
        <v>0.69097222222222221</v>
      </c>
      <c r="B355" t="s">
        <v>266</v>
      </c>
      <c r="C355" t="s">
        <v>3632</v>
      </c>
      <c r="D355">
        <v>9</v>
      </c>
      <c r="E355" t="s">
        <v>3633</v>
      </c>
      <c r="F355" t="s">
        <v>8</v>
      </c>
      <c r="G355" s="2">
        <f t="shared" si="24"/>
        <v>0.27272727272727271</v>
      </c>
      <c r="H355">
        <f t="shared" si="22"/>
        <v>16</v>
      </c>
      <c r="I355">
        <f t="shared" si="23"/>
        <v>35</v>
      </c>
    </row>
    <row r="356" spans="1:9" x14ac:dyDescent="0.5">
      <c r="A356" s="3">
        <v>0.69097222222222221</v>
      </c>
      <c r="B356" t="s">
        <v>2381</v>
      </c>
      <c r="C356" t="s">
        <v>3634</v>
      </c>
      <c r="D356">
        <v>9</v>
      </c>
      <c r="E356" t="s">
        <v>3634</v>
      </c>
      <c r="F356" t="s">
        <v>15</v>
      </c>
      <c r="G356" s="2">
        <f t="shared" si="24"/>
        <v>0.31818181818181818</v>
      </c>
      <c r="H356">
        <f t="shared" si="22"/>
        <v>16</v>
      </c>
      <c r="I356">
        <f t="shared" si="23"/>
        <v>35</v>
      </c>
    </row>
    <row r="357" spans="1:9" x14ac:dyDescent="0.5">
      <c r="A357" s="3">
        <v>0.69097222222222221</v>
      </c>
      <c r="B357" t="s">
        <v>327</v>
      </c>
      <c r="C357" t="s">
        <v>3635</v>
      </c>
      <c r="D357">
        <v>9</v>
      </c>
      <c r="E357" t="s">
        <v>3636</v>
      </c>
      <c r="F357" t="s">
        <v>8</v>
      </c>
      <c r="G357" s="2">
        <f t="shared" si="24"/>
        <v>0.27272727272727271</v>
      </c>
      <c r="H357">
        <f t="shared" si="22"/>
        <v>16</v>
      </c>
      <c r="I357">
        <f t="shared" si="23"/>
        <v>35</v>
      </c>
    </row>
    <row r="358" spans="1:9" x14ac:dyDescent="0.5">
      <c r="A358" s="3">
        <v>0.69097222222222221</v>
      </c>
      <c r="B358" t="s">
        <v>3637</v>
      </c>
      <c r="C358" t="s">
        <v>3638</v>
      </c>
      <c r="D358">
        <v>9</v>
      </c>
      <c r="E358" t="s">
        <v>3638</v>
      </c>
      <c r="F358" t="s">
        <v>8</v>
      </c>
      <c r="G358" s="2">
        <f t="shared" si="24"/>
        <v>0.27272727272727271</v>
      </c>
      <c r="H358">
        <f t="shared" si="22"/>
        <v>16</v>
      </c>
      <c r="I358">
        <f t="shared" si="23"/>
        <v>35</v>
      </c>
    </row>
    <row r="359" spans="1:9" x14ac:dyDescent="0.5">
      <c r="A359" s="3">
        <v>0.69097222222222221</v>
      </c>
      <c r="B359" t="s">
        <v>3639</v>
      </c>
      <c r="C359" t="s">
        <v>3640</v>
      </c>
      <c r="D359">
        <v>9</v>
      </c>
      <c r="E359" t="s">
        <v>3640</v>
      </c>
      <c r="F359" t="s">
        <v>8</v>
      </c>
      <c r="G359" s="2">
        <f t="shared" si="24"/>
        <v>0.27272727272727271</v>
      </c>
      <c r="H359">
        <f t="shared" si="22"/>
        <v>16</v>
      </c>
      <c r="I359">
        <f t="shared" si="23"/>
        <v>35</v>
      </c>
    </row>
    <row r="360" spans="1:9" x14ac:dyDescent="0.5">
      <c r="A360" s="3">
        <v>0.69097222222222221</v>
      </c>
      <c r="B360" t="s">
        <v>1677</v>
      </c>
      <c r="C360" t="s">
        <v>3641</v>
      </c>
      <c r="D360">
        <v>10</v>
      </c>
      <c r="E360" t="s">
        <v>3642</v>
      </c>
      <c r="F360" t="s">
        <v>8</v>
      </c>
      <c r="G360" s="2">
        <f t="shared" si="24"/>
        <v>0.27272727272727271</v>
      </c>
      <c r="H360">
        <f t="shared" si="22"/>
        <v>16</v>
      </c>
      <c r="I360">
        <f t="shared" si="23"/>
        <v>35</v>
      </c>
    </row>
    <row r="361" spans="1:9" x14ac:dyDescent="0.5">
      <c r="A361" s="3">
        <v>0.69097222222222221</v>
      </c>
      <c r="B361" t="s">
        <v>271</v>
      </c>
      <c r="C361" t="s">
        <v>3643</v>
      </c>
      <c r="D361">
        <v>10</v>
      </c>
      <c r="E361" t="s">
        <v>3644</v>
      </c>
      <c r="F361" t="s">
        <v>8</v>
      </c>
      <c r="G361" s="2">
        <f t="shared" si="24"/>
        <v>0.27272727272727271</v>
      </c>
      <c r="H361">
        <f t="shared" si="22"/>
        <v>16</v>
      </c>
      <c r="I361">
        <f t="shared" si="23"/>
        <v>35</v>
      </c>
    </row>
    <row r="362" spans="1:9" x14ac:dyDescent="0.5">
      <c r="A362" s="3">
        <v>0.69097222222222221</v>
      </c>
      <c r="B362" t="s">
        <v>521</v>
      </c>
      <c r="C362" t="s">
        <v>3645</v>
      </c>
      <c r="D362">
        <v>10</v>
      </c>
      <c r="E362" t="s">
        <v>3646</v>
      </c>
      <c r="F362" t="s">
        <v>8</v>
      </c>
      <c r="G362" s="2">
        <f t="shared" si="24"/>
        <v>0.22727272727272727</v>
      </c>
      <c r="H362">
        <f t="shared" si="22"/>
        <v>16</v>
      </c>
      <c r="I362">
        <f t="shared" si="23"/>
        <v>35</v>
      </c>
    </row>
    <row r="363" spans="1:9" x14ac:dyDescent="0.5">
      <c r="A363" s="3">
        <v>0.69097222222222221</v>
      </c>
      <c r="B363" t="s">
        <v>3647</v>
      </c>
      <c r="C363" t="s">
        <v>3648</v>
      </c>
      <c r="D363">
        <v>10</v>
      </c>
      <c r="E363" t="s">
        <v>3648</v>
      </c>
      <c r="F363" t="s">
        <v>8</v>
      </c>
      <c r="G363" s="2">
        <f t="shared" si="24"/>
        <v>0.22727272727272727</v>
      </c>
      <c r="H363">
        <f t="shared" si="22"/>
        <v>16</v>
      </c>
      <c r="I363">
        <f t="shared" si="23"/>
        <v>35</v>
      </c>
    </row>
    <row r="364" spans="1:9" x14ac:dyDescent="0.5">
      <c r="A364" s="3">
        <v>0.69097222222222221</v>
      </c>
      <c r="B364" t="s">
        <v>231</v>
      </c>
      <c r="C364" t="s">
        <v>3649</v>
      </c>
      <c r="D364">
        <v>10</v>
      </c>
      <c r="E364" t="s">
        <v>3649</v>
      </c>
      <c r="F364" t="s">
        <v>8</v>
      </c>
      <c r="G364" s="2">
        <f t="shared" si="24"/>
        <v>0.22727272727272727</v>
      </c>
      <c r="H364">
        <f t="shared" si="22"/>
        <v>16</v>
      </c>
      <c r="I364">
        <f t="shared" si="23"/>
        <v>35</v>
      </c>
    </row>
    <row r="365" spans="1:9" x14ac:dyDescent="0.5">
      <c r="A365" s="3">
        <v>0.69097222222222221</v>
      </c>
      <c r="B365" t="s">
        <v>53</v>
      </c>
      <c r="C365" t="s">
        <v>3650</v>
      </c>
      <c r="D365">
        <v>10</v>
      </c>
      <c r="E365" t="s">
        <v>3650</v>
      </c>
      <c r="F365" t="s">
        <v>8</v>
      </c>
      <c r="G365" s="2">
        <f t="shared" si="24"/>
        <v>0.22727272727272727</v>
      </c>
      <c r="H365">
        <f t="shared" si="22"/>
        <v>16</v>
      </c>
      <c r="I365">
        <f t="shared" si="23"/>
        <v>35</v>
      </c>
    </row>
    <row r="366" spans="1:9" x14ac:dyDescent="0.5">
      <c r="A366" s="3">
        <v>0.69097222222222221</v>
      </c>
      <c r="B366" t="s">
        <v>192</v>
      </c>
      <c r="C366" t="s">
        <v>3651</v>
      </c>
      <c r="D366">
        <v>10</v>
      </c>
      <c r="E366" t="s">
        <v>3652</v>
      </c>
      <c r="F366" t="s">
        <v>15</v>
      </c>
      <c r="G366" s="2">
        <f t="shared" si="24"/>
        <v>0.27272727272727271</v>
      </c>
      <c r="H366">
        <f t="shared" si="22"/>
        <v>16</v>
      </c>
      <c r="I366">
        <f t="shared" si="23"/>
        <v>35</v>
      </c>
    </row>
    <row r="367" spans="1:9" x14ac:dyDescent="0.5">
      <c r="A367" s="3">
        <v>0.69097222222222221</v>
      </c>
      <c r="B367" t="s">
        <v>727</v>
      </c>
      <c r="C367" t="s">
        <v>3653</v>
      </c>
      <c r="D367">
        <v>10</v>
      </c>
      <c r="E367" t="s">
        <v>3653</v>
      </c>
      <c r="F367" t="s">
        <v>15</v>
      </c>
      <c r="G367" s="2">
        <f t="shared" si="24"/>
        <v>0.27272727272727271</v>
      </c>
      <c r="H367">
        <f t="shared" si="22"/>
        <v>16</v>
      </c>
      <c r="I367">
        <f t="shared" si="23"/>
        <v>35</v>
      </c>
    </row>
    <row r="368" spans="1:9" x14ac:dyDescent="0.5">
      <c r="A368" s="3">
        <v>0.69097222222222221</v>
      </c>
      <c r="B368" t="s">
        <v>875</v>
      </c>
      <c r="C368" t="s">
        <v>3654</v>
      </c>
      <c r="D368">
        <v>10</v>
      </c>
      <c r="E368" t="s">
        <v>3655</v>
      </c>
      <c r="F368" t="s">
        <v>8</v>
      </c>
      <c r="G368" s="2">
        <f t="shared" si="24"/>
        <v>0.27272727272727271</v>
      </c>
      <c r="H368">
        <f t="shared" si="22"/>
        <v>16</v>
      </c>
      <c r="I368">
        <f t="shared" si="23"/>
        <v>35</v>
      </c>
    </row>
    <row r="369" spans="1:9" x14ac:dyDescent="0.5">
      <c r="A369" s="3">
        <v>0.69166666666666676</v>
      </c>
      <c r="B369" t="s">
        <v>294</v>
      </c>
      <c r="C369" t="s">
        <v>3656</v>
      </c>
      <c r="D369">
        <v>10</v>
      </c>
      <c r="E369" t="s">
        <v>3657</v>
      </c>
      <c r="F369" t="s">
        <v>8</v>
      </c>
      <c r="G369" s="2">
        <f t="shared" si="24"/>
        <v>0.22727272727272727</v>
      </c>
      <c r="H369">
        <f t="shared" si="22"/>
        <v>16</v>
      </c>
      <c r="I369">
        <f t="shared" si="23"/>
        <v>36</v>
      </c>
    </row>
    <row r="370" spans="1:9" x14ac:dyDescent="0.5">
      <c r="A370" s="3">
        <v>0.69166666666666676</v>
      </c>
      <c r="B370" t="s">
        <v>2424</v>
      </c>
      <c r="C370" t="s">
        <v>3658</v>
      </c>
      <c r="D370">
        <v>10</v>
      </c>
      <c r="E370" t="s">
        <v>3658</v>
      </c>
      <c r="F370" t="s">
        <v>15</v>
      </c>
      <c r="G370" s="2">
        <f t="shared" si="24"/>
        <v>0.22727272727272727</v>
      </c>
      <c r="H370">
        <f t="shared" si="22"/>
        <v>16</v>
      </c>
      <c r="I370">
        <f t="shared" si="23"/>
        <v>36</v>
      </c>
    </row>
    <row r="371" spans="1:9" x14ac:dyDescent="0.5">
      <c r="A371" s="3">
        <v>0.69166666666666676</v>
      </c>
      <c r="B371" t="s">
        <v>3659</v>
      </c>
      <c r="C371" t="s">
        <v>3660</v>
      </c>
      <c r="D371">
        <v>10</v>
      </c>
      <c r="E371" t="s">
        <v>3660</v>
      </c>
      <c r="F371" t="s">
        <v>8</v>
      </c>
      <c r="G371" s="2">
        <f t="shared" si="24"/>
        <v>0.22727272727272727</v>
      </c>
      <c r="H371">
        <f t="shared" si="22"/>
        <v>16</v>
      </c>
      <c r="I371">
        <f t="shared" si="23"/>
        <v>36</v>
      </c>
    </row>
    <row r="372" spans="1:9" x14ac:dyDescent="0.5">
      <c r="A372" s="3">
        <v>0.69166666666666676</v>
      </c>
      <c r="B372" t="s">
        <v>62</v>
      </c>
      <c r="C372" t="s">
        <v>3661</v>
      </c>
      <c r="D372">
        <v>10</v>
      </c>
      <c r="E372" t="s">
        <v>3662</v>
      </c>
      <c r="F372" t="s">
        <v>8</v>
      </c>
      <c r="G372" s="2">
        <f t="shared" si="24"/>
        <v>0.21739130434782608</v>
      </c>
      <c r="H372">
        <f t="shared" si="22"/>
        <v>16</v>
      </c>
      <c r="I372">
        <f t="shared" si="23"/>
        <v>36</v>
      </c>
    </row>
    <row r="373" spans="1:9" x14ac:dyDescent="0.5">
      <c r="A373" s="3">
        <v>0.69166666666666676</v>
      </c>
      <c r="B373" t="s">
        <v>3293</v>
      </c>
      <c r="C373" t="s">
        <v>3663</v>
      </c>
      <c r="D373">
        <v>10</v>
      </c>
      <c r="E373" t="s">
        <v>3663</v>
      </c>
      <c r="F373" t="s">
        <v>8</v>
      </c>
      <c r="G373" s="2">
        <f t="shared" si="24"/>
        <v>0.21739130434782608</v>
      </c>
      <c r="H373">
        <f t="shared" si="22"/>
        <v>16</v>
      </c>
      <c r="I373">
        <f t="shared" si="23"/>
        <v>36</v>
      </c>
    </row>
    <row r="374" spans="1:9" x14ac:dyDescent="0.5">
      <c r="A374" s="3">
        <v>0.69166666666666676</v>
      </c>
      <c r="B374" t="s">
        <v>249</v>
      </c>
      <c r="C374" t="s">
        <v>3664</v>
      </c>
      <c r="D374">
        <v>10</v>
      </c>
      <c r="E374" t="s">
        <v>3665</v>
      </c>
      <c r="F374" t="s">
        <v>8</v>
      </c>
      <c r="G374" s="2">
        <f t="shared" si="24"/>
        <v>0.21739130434782608</v>
      </c>
      <c r="H374">
        <f t="shared" si="22"/>
        <v>16</v>
      </c>
      <c r="I374">
        <f t="shared" si="23"/>
        <v>36</v>
      </c>
    </row>
    <row r="375" spans="1:9" x14ac:dyDescent="0.5">
      <c r="A375" s="3">
        <v>0.69166666666666676</v>
      </c>
      <c r="B375" t="s">
        <v>149</v>
      </c>
      <c r="C375" t="s">
        <v>3666</v>
      </c>
      <c r="D375">
        <v>10</v>
      </c>
      <c r="E375" t="s">
        <v>3666</v>
      </c>
      <c r="F375" t="s">
        <v>15</v>
      </c>
      <c r="G375" s="2">
        <f t="shared" si="24"/>
        <v>0.25</v>
      </c>
      <c r="H375">
        <f t="shared" si="22"/>
        <v>16</v>
      </c>
      <c r="I375">
        <f t="shared" si="23"/>
        <v>36</v>
      </c>
    </row>
    <row r="376" spans="1:9" x14ac:dyDescent="0.5">
      <c r="A376" s="3">
        <v>0.69236111111111109</v>
      </c>
      <c r="B376" t="s">
        <v>6</v>
      </c>
      <c r="C376" t="s">
        <v>3667</v>
      </c>
      <c r="D376">
        <v>10</v>
      </c>
      <c r="E376" t="s">
        <v>3667</v>
      </c>
      <c r="F376" t="s">
        <v>15</v>
      </c>
      <c r="G376" s="2">
        <f t="shared" si="24"/>
        <v>0.28000000000000003</v>
      </c>
      <c r="H376">
        <f t="shared" si="22"/>
        <v>16</v>
      </c>
      <c r="I376">
        <f t="shared" si="23"/>
        <v>37</v>
      </c>
    </row>
    <row r="377" spans="1:9" x14ac:dyDescent="0.5">
      <c r="A377" s="3">
        <v>0.69236111111111109</v>
      </c>
      <c r="B377" t="s">
        <v>873</v>
      </c>
      <c r="C377" t="s">
        <v>3668</v>
      </c>
      <c r="D377">
        <v>10</v>
      </c>
      <c r="E377" t="s">
        <v>3669</v>
      </c>
      <c r="F377" t="s">
        <v>8</v>
      </c>
      <c r="G377" s="2">
        <f t="shared" si="24"/>
        <v>0.24</v>
      </c>
      <c r="H377">
        <f t="shared" si="22"/>
        <v>16</v>
      </c>
      <c r="I377">
        <f t="shared" si="23"/>
        <v>37</v>
      </c>
    </row>
    <row r="378" spans="1:9" x14ac:dyDescent="0.5">
      <c r="A378" s="3">
        <v>0.69236111111111109</v>
      </c>
      <c r="B378" t="s">
        <v>1869</v>
      </c>
      <c r="C378" t="s">
        <v>3670</v>
      </c>
      <c r="D378">
        <v>10</v>
      </c>
      <c r="E378" t="s">
        <v>3671</v>
      </c>
      <c r="F378" t="s">
        <v>8</v>
      </c>
      <c r="G378" s="2">
        <f t="shared" si="24"/>
        <v>0.24</v>
      </c>
      <c r="H378">
        <f t="shared" si="22"/>
        <v>16</v>
      </c>
      <c r="I378">
        <f t="shared" si="23"/>
        <v>37</v>
      </c>
    </row>
    <row r="379" spans="1:9" x14ac:dyDescent="0.5">
      <c r="A379" s="3">
        <v>0.69236111111111109</v>
      </c>
      <c r="B379" t="s">
        <v>331</v>
      </c>
      <c r="C379" t="s">
        <v>3672</v>
      </c>
      <c r="D379">
        <v>10</v>
      </c>
      <c r="E379" t="s">
        <v>3672</v>
      </c>
      <c r="F379" t="s">
        <v>8</v>
      </c>
      <c r="G379" s="2">
        <f t="shared" si="24"/>
        <v>0.24</v>
      </c>
      <c r="H379">
        <f t="shared" si="22"/>
        <v>16</v>
      </c>
      <c r="I379">
        <f t="shared" si="23"/>
        <v>37</v>
      </c>
    </row>
    <row r="380" spans="1:9" x14ac:dyDescent="0.5">
      <c r="A380" s="3">
        <v>0.69236111111111109</v>
      </c>
      <c r="B380" t="s">
        <v>875</v>
      </c>
      <c r="C380" t="s">
        <v>3673</v>
      </c>
      <c r="D380">
        <v>10</v>
      </c>
      <c r="E380" t="s">
        <v>3673</v>
      </c>
      <c r="F380" t="s">
        <v>15</v>
      </c>
      <c r="G380" s="2">
        <f t="shared" si="24"/>
        <v>0.28000000000000003</v>
      </c>
      <c r="H380">
        <f t="shared" si="22"/>
        <v>16</v>
      </c>
      <c r="I380">
        <f t="shared" si="23"/>
        <v>37</v>
      </c>
    </row>
    <row r="381" spans="1:9" x14ac:dyDescent="0.5">
      <c r="A381" s="3">
        <v>0.69236111111111109</v>
      </c>
      <c r="B381" t="s">
        <v>2033</v>
      </c>
      <c r="C381" t="s">
        <v>3674</v>
      </c>
      <c r="D381">
        <v>10</v>
      </c>
      <c r="E381" t="s">
        <v>3674</v>
      </c>
      <c r="F381" t="s">
        <v>8</v>
      </c>
      <c r="G381" s="2">
        <f t="shared" si="24"/>
        <v>0.24</v>
      </c>
      <c r="H381">
        <f t="shared" si="22"/>
        <v>16</v>
      </c>
      <c r="I381">
        <f t="shared" si="23"/>
        <v>37</v>
      </c>
    </row>
    <row r="382" spans="1:9" x14ac:dyDescent="0.5">
      <c r="A382" s="3">
        <v>0.69236111111111109</v>
      </c>
      <c r="B382" t="s">
        <v>298</v>
      </c>
      <c r="C382" t="s">
        <v>3675</v>
      </c>
      <c r="D382">
        <v>10</v>
      </c>
      <c r="E382" t="s">
        <v>3675</v>
      </c>
      <c r="F382" t="s">
        <v>18</v>
      </c>
      <c r="G382" s="2">
        <f t="shared" si="24"/>
        <v>0.25</v>
      </c>
      <c r="H382">
        <f t="shared" si="22"/>
        <v>16</v>
      </c>
      <c r="I382">
        <f t="shared" si="23"/>
        <v>37</v>
      </c>
    </row>
    <row r="383" spans="1:9" x14ac:dyDescent="0.5">
      <c r="A383" s="3">
        <v>0.69305555555555554</v>
      </c>
      <c r="B383" t="s">
        <v>873</v>
      </c>
      <c r="C383" t="s">
        <v>3676</v>
      </c>
      <c r="D383">
        <v>10</v>
      </c>
      <c r="E383" t="s">
        <v>3676</v>
      </c>
      <c r="F383" t="s">
        <v>8</v>
      </c>
      <c r="G383" s="2">
        <f t="shared" si="24"/>
        <v>0.25</v>
      </c>
      <c r="H383">
        <f t="shared" si="22"/>
        <v>16</v>
      </c>
      <c r="I383">
        <f t="shared" si="23"/>
        <v>38</v>
      </c>
    </row>
    <row r="384" spans="1:9" x14ac:dyDescent="0.5">
      <c r="A384" s="3">
        <v>0.69305555555555554</v>
      </c>
      <c r="B384" t="s">
        <v>65</v>
      </c>
      <c r="C384" t="s">
        <v>3677</v>
      </c>
      <c r="D384">
        <v>10</v>
      </c>
      <c r="E384" t="s">
        <v>3678</v>
      </c>
      <c r="F384" t="s">
        <v>15</v>
      </c>
      <c r="G384" s="2">
        <f t="shared" si="24"/>
        <v>0.29166666666666669</v>
      </c>
      <c r="H384">
        <f t="shared" si="22"/>
        <v>16</v>
      </c>
      <c r="I384">
        <f t="shared" si="23"/>
        <v>38</v>
      </c>
    </row>
    <row r="385" spans="1:9" x14ac:dyDescent="0.5">
      <c r="A385" s="3">
        <v>0.69305555555555554</v>
      </c>
      <c r="B385" t="s">
        <v>2424</v>
      </c>
      <c r="C385" t="s">
        <v>3679</v>
      </c>
      <c r="D385">
        <v>10</v>
      </c>
      <c r="E385" t="s">
        <v>3680</v>
      </c>
      <c r="F385" t="s">
        <v>8</v>
      </c>
      <c r="G385" s="2">
        <f t="shared" si="24"/>
        <v>0.29166666666666669</v>
      </c>
      <c r="H385">
        <f t="shared" si="22"/>
        <v>16</v>
      </c>
      <c r="I385">
        <f t="shared" si="23"/>
        <v>38</v>
      </c>
    </row>
    <row r="386" spans="1:9" x14ac:dyDescent="0.5">
      <c r="A386" s="3">
        <v>0.69305555555555554</v>
      </c>
      <c r="B386" t="s">
        <v>367</v>
      </c>
      <c r="C386" t="s">
        <v>3681</v>
      </c>
      <c r="D386">
        <v>10</v>
      </c>
      <c r="E386" t="s">
        <v>3681</v>
      </c>
      <c r="F386" t="s">
        <v>18</v>
      </c>
      <c r="G386" s="2">
        <f t="shared" si="24"/>
        <v>0.30434782608695654</v>
      </c>
      <c r="H386">
        <f t="shared" si="22"/>
        <v>16</v>
      </c>
      <c r="I386">
        <f t="shared" si="23"/>
        <v>38</v>
      </c>
    </row>
    <row r="387" spans="1:9" x14ac:dyDescent="0.5">
      <c r="A387" s="3">
        <v>0.69305555555555554</v>
      </c>
      <c r="B387" t="s">
        <v>217</v>
      </c>
      <c r="C387" t="s">
        <v>3682</v>
      </c>
      <c r="D387">
        <v>10</v>
      </c>
      <c r="E387" t="s">
        <v>3682</v>
      </c>
      <c r="F387" t="s">
        <v>18</v>
      </c>
      <c r="G387" s="2">
        <f t="shared" si="24"/>
        <v>0.31818181818181818</v>
      </c>
      <c r="H387">
        <f t="shared" ref="H387:H450" si="25">HOUR(A387)</f>
        <v>16</v>
      </c>
      <c r="I387">
        <f t="shared" ref="I387:I450" si="26">MINUTE(A387)</f>
        <v>38</v>
      </c>
    </row>
    <row r="388" spans="1:9" x14ac:dyDescent="0.5">
      <c r="A388" s="3">
        <v>0.69305555555555554</v>
      </c>
      <c r="B388" t="s">
        <v>977</v>
      </c>
      <c r="C388" t="s">
        <v>3683</v>
      </c>
      <c r="D388">
        <v>10</v>
      </c>
      <c r="E388" t="s">
        <v>3684</v>
      </c>
      <c r="F388" t="s">
        <v>8</v>
      </c>
      <c r="G388" s="2">
        <f t="shared" si="24"/>
        <v>0.31818181818181818</v>
      </c>
      <c r="H388">
        <f t="shared" si="25"/>
        <v>16</v>
      </c>
      <c r="I388">
        <f t="shared" si="26"/>
        <v>38</v>
      </c>
    </row>
    <row r="389" spans="1:9" x14ac:dyDescent="0.5">
      <c r="A389" s="3">
        <v>0.69374999999999998</v>
      </c>
      <c r="B389" t="s">
        <v>3340</v>
      </c>
      <c r="C389" t="s">
        <v>3685</v>
      </c>
      <c r="D389">
        <v>10</v>
      </c>
      <c r="E389" t="s">
        <v>3685</v>
      </c>
      <c r="F389" t="s">
        <v>15</v>
      </c>
      <c r="G389" s="2">
        <f t="shared" si="24"/>
        <v>0.36363636363636365</v>
      </c>
      <c r="H389">
        <f t="shared" si="25"/>
        <v>16</v>
      </c>
      <c r="I389">
        <f t="shared" si="26"/>
        <v>39</v>
      </c>
    </row>
    <row r="390" spans="1:9" x14ac:dyDescent="0.5">
      <c r="A390" s="3">
        <v>0.69374999999999998</v>
      </c>
      <c r="B390" t="s">
        <v>3612</v>
      </c>
      <c r="C390" t="s">
        <v>3686</v>
      </c>
      <c r="D390">
        <v>10</v>
      </c>
      <c r="E390" t="s">
        <v>3686</v>
      </c>
      <c r="F390" t="s">
        <v>8</v>
      </c>
      <c r="G390" s="2">
        <f t="shared" si="24"/>
        <v>0.36363636363636365</v>
      </c>
      <c r="H390">
        <f t="shared" si="25"/>
        <v>16</v>
      </c>
      <c r="I390">
        <f t="shared" si="26"/>
        <v>39</v>
      </c>
    </row>
    <row r="391" spans="1:9" x14ac:dyDescent="0.5">
      <c r="A391" s="3">
        <v>0.69374999999999998</v>
      </c>
      <c r="B391" t="s">
        <v>327</v>
      </c>
      <c r="C391" t="s">
        <v>3687</v>
      </c>
      <c r="D391">
        <v>10</v>
      </c>
      <c r="E391" t="s">
        <v>3688</v>
      </c>
      <c r="F391" t="s">
        <v>8</v>
      </c>
      <c r="G391" s="2">
        <f t="shared" si="24"/>
        <v>0.31818181818181818</v>
      </c>
      <c r="H391">
        <f t="shared" si="25"/>
        <v>16</v>
      </c>
      <c r="I391">
        <f t="shared" si="26"/>
        <v>39</v>
      </c>
    </row>
    <row r="392" spans="1:9" x14ac:dyDescent="0.5">
      <c r="A392" s="3">
        <v>0.69374999999999998</v>
      </c>
      <c r="B392" t="s">
        <v>875</v>
      </c>
      <c r="C392" t="s">
        <v>3689</v>
      </c>
      <c r="D392">
        <v>10</v>
      </c>
      <c r="E392" t="s">
        <v>3690</v>
      </c>
      <c r="F392" t="s">
        <v>18</v>
      </c>
      <c r="G392" s="2">
        <f t="shared" si="24"/>
        <v>0.2857142857142857</v>
      </c>
      <c r="H392">
        <f t="shared" si="25"/>
        <v>16</v>
      </c>
      <c r="I392">
        <f t="shared" si="26"/>
        <v>39</v>
      </c>
    </row>
    <row r="393" spans="1:9" x14ac:dyDescent="0.5">
      <c r="A393" s="3">
        <v>0.69374999999999998</v>
      </c>
      <c r="B393" t="s">
        <v>727</v>
      </c>
      <c r="C393" t="s">
        <v>3691</v>
      </c>
      <c r="D393">
        <v>10</v>
      </c>
      <c r="E393" t="s">
        <v>3692</v>
      </c>
      <c r="F393" t="s">
        <v>8</v>
      </c>
      <c r="G393" s="2">
        <f t="shared" si="24"/>
        <v>0.2857142857142857</v>
      </c>
      <c r="H393">
        <f t="shared" si="25"/>
        <v>16</v>
      </c>
      <c r="I393">
        <f t="shared" si="26"/>
        <v>39</v>
      </c>
    </row>
    <row r="394" spans="1:9" x14ac:dyDescent="0.5">
      <c r="A394" s="3">
        <v>0.69374999999999998</v>
      </c>
      <c r="B394" t="s">
        <v>367</v>
      </c>
      <c r="C394" t="s">
        <v>3693</v>
      </c>
      <c r="D394">
        <v>10</v>
      </c>
      <c r="E394" t="s">
        <v>3693</v>
      </c>
      <c r="F394" t="s">
        <v>8</v>
      </c>
      <c r="G394" s="2">
        <f t="shared" si="24"/>
        <v>0.2857142857142857</v>
      </c>
      <c r="H394">
        <f t="shared" si="25"/>
        <v>16</v>
      </c>
      <c r="I394">
        <f t="shared" si="26"/>
        <v>39</v>
      </c>
    </row>
    <row r="395" spans="1:9" x14ac:dyDescent="0.5">
      <c r="A395" s="3">
        <v>0.69374999999999998</v>
      </c>
      <c r="B395" t="s">
        <v>3340</v>
      </c>
      <c r="C395" t="s">
        <v>3694</v>
      </c>
      <c r="D395">
        <v>10</v>
      </c>
      <c r="E395" t="s">
        <v>3694</v>
      </c>
      <c r="F395" t="s">
        <v>8</v>
      </c>
      <c r="G395" s="2">
        <f t="shared" si="24"/>
        <v>0.23809523809523808</v>
      </c>
      <c r="H395">
        <f t="shared" si="25"/>
        <v>16</v>
      </c>
      <c r="I395">
        <f t="shared" si="26"/>
        <v>39</v>
      </c>
    </row>
    <row r="396" spans="1:9" x14ac:dyDescent="0.5">
      <c r="A396" s="3">
        <v>0.69374999999999998</v>
      </c>
      <c r="B396" t="s">
        <v>44</v>
      </c>
      <c r="C396" t="s">
        <v>3695</v>
      </c>
      <c r="D396">
        <v>10</v>
      </c>
      <c r="E396" t="s">
        <v>3695</v>
      </c>
      <c r="F396" t="s">
        <v>8</v>
      </c>
      <c r="G396" s="2">
        <f t="shared" si="24"/>
        <v>0.23809523809523808</v>
      </c>
      <c r="H396">
        <f t="shared" si="25"/>
        <v>16</v>
      </c>
      <c r="I396">
        <f t="shared" si="26"/>
        <v>39</v>
      </c>
    </row>
    <row r="397" spans="1:9" x14ac:dyDescent="0.5">
      <c r="A397" s="3">
        <v>0.69444444444444453</v>
      </c>
      <c r="B397" t="s">
        <v>65</v>
      </c>
      <c r="C397" t="s">
        <v>3696</v>
      </c>
      <c r="D397">
        <v>10</v>
      </c>
      <c r="E397" t="s">
        <v>3696</v>
      </c>
      <c r="F397" t="s">
        <v>8</v>
      </c>
      <c r="G397" s="2">
        <f t="shared" si="24"/>
        <v>0.23809523809523808</v>
      </c>
      <c r="H397">
        <f t="shared" si="25"/>
        <v>16</v>
      </c>
      <c r="I397">
        <f t="shared" si="26"/>
        <v>40</v>
      </c>
    </row>
    <row r="398" spans="1:9" x14ac:dyDescent="0.5">
      <c r="A398" s="3">
        <v>0.69444444444444453</v>
      </c>
      <c r="B398" t="s">
        <v>580</v>
      </c>
      <c r="C398" t="s">
        <v>3697</v>
      </c>
      <c r="D398">
        <v>10</v>
      </c>
      <c r="E398" t="s">
        <v>3697</v>
      </c>
      <c r="F398" t="s">
        <v>8</v>
      </c>
      <c r="G398" s="2">
        <f t="shared" si="24"/>
        <v>0.23809523809523808</v>
      </c>
      <c r="H398">
        <f t="shared" si="25"/>
        <v>16</v>
      </c>
      <c r="I398">
        <f t="shared" si="26"/>
        <v>40</v>
      </c>
    </row>
    <row r="399" spans="1:9" x14ac:dyDescent="0.5">
      <c r="A399" s="3">
        <v>0.69444444444444453</v>
      </c>
      <c r="B399" t="s">
        <v>30</v>
      </c>
      <c r="C399" t="s">
        <v>3698</v>
      </c>
      <c r="D399">
        <v>10</v>
      </c>
      <c r="E399" t="s">
        <v>3698</v>
      </c>
      <c r="F399" t="s">
        <v>8</v>
      </c>
      <c r="G399" s="2">
        <f t="shared" si="24"/>
        <v>0.23809523809523808</v>
      </c>
      <c r="H399">
        <f t="shared" si="25"/>
        <v>16</v>
      </c>
      <c r="I399">
        <f t="shared" si="26"/>
        <v>40</v>
      </c>
    </row>
    <row r="400" spans="1:9" x14ac:dyDescent="0.5">
      <c r="A400" s="3">
        <v>0.69444444444444453</v>
      </c>
      <c r="B400" t="s">
        <v>3406</v>
      </c>
      <c r="C400" t="s">
        <v>3699</v>
      </c>
      <c r="D400">
        <v>11</v>
      </c>
      <c r="E400" t="s">
        <v>3699</v>
      </c>
      <c r="F400" t="s">
        <v>15</v>
      </c>
      <c r="G400" s="2">
        <f t="shared" si="24"/>
        <v>0.23809523809523808</v>
      </c>
      <c r="H400">
        <f t="shared" si="25"/>
        <v>16</v>
      </c>
      <c r="I400">
        <f t="shared" si="26"/>
        <v>40</v>
      </c>
    </row>
    <row r="401" spans="1:9" x14ac:dyDescent="0.5">
      <c r="A401" s="3">
        <v>0.69444444444444453</v>
      </c>
      <c r="B401" t="s">
        <v>1000</v>
      </c>
      <c r="C401" t="s">
        <v>3700</v>
      </c>
      <c r="D401">
        <v>11</v>
      </c>
      <c r="E401" t="s">
        <v>3700</v>
      </c>
      <c r="F401" t="s">
        <v>8</v>
      </c>
      <c r="G401" s="2">
        <f t="shared" si="24"/>
        <v>0.19047619047619047</v>
      </c>
      <c r="H401">
        <f t="shared" si="25"/>
        <v>16</v>
      </c>
      <c r="I401">
        <f t="shared" si="26"/>
        <v>40</v>
      </c>
    </row>
    <row r="402" spans="1:9" x14ac:dyDescent="0.5">
      <c r="A402" s="3">
        <v>0.69444444444444453</v>
      </c>
      <c r="B402" t="s">
        <v>184</v>
      </c>
      <c r="C402" t="s">
        <v>3701</v>
      </c>
      <c r="D402">
        <v>11</v>
      </c>
      <c r="E402" t="s">
        <v>3701</v>
      </c>
      <c r="F402" t="s">
        <v>8</v>
      </c>
      <c r="G402" s="2">
        <f t="shared" si="24"/>
        <v>0.19047619047619047</v>
      </c>
      <c r="H402">
        <f t="shared" si="25"/>
        <v>16</v>
      </c>
      <c r="I402">
        <f t="shared" si="26"/>
        <v>40</v>
      </c>
    </row>
    <row r="403" spans="1:9" x14ac:dyDescent="0.5">
      <c r="A403" s="3">
        <v>0.69444444444444453</v>
      </c>
      <c r="B403" t="s">
        <v>1066</v>
      </c>
      <c r="C403" t="s">
        <v>3702</v>
      </c>
      <c r="D403">
        <v>11</v>
      </c>
      <c r="E403" t="s">
        <v>3703</v>
      </c>
      <c r="F403" t="s">
        <v>8</v>
      </c>
      <c r="G403" s="2">
        <f t="shared" si="24"/>
        <v>0.19047619047619047</v>
      </c>
      <c r="H403">
        <f t="shared" si="25"/>
        <v>16</v>
      </c>
      <c r="I403">
        <f t="shared" si="26"/>
        <v>40</v>
      </c>
    </row>
    <row r="404" spans="1:9" x14ac:dyDescent="0.5">
      <c r="A404" s="3">
        <v>0.69444444444444453</v>
      </c>
      <c r="B404" t="s">
        <v>35</v>
      </c>
      <c r="C404" t="s">
        <v>3704</v>
      </c>
      <c r="D404">
        <v>11</v>
      </c>
      <c r="E404" t="s">
        <v>3704</v>
      </c>
      <c r="F404" t="s">
        <v>8</v>
      </c>
      <c r="G404" s="2">
        <f t="shared" si="24"/>
        <v>0.19047619047619047</v>
      </c>
      <c r="H404">
        <f t="shared" si="25"/>
        <v>16</v>
      </c>
      <c r="I404">
        <f t="shared" si="26"/>
        <v>40</v>
      </c>
    </row>
    <row r="405" spans="1:9" x14ac:dyDescent="0.5">
      <c r="A405" s="3">
        <v>0.69444444444444453</v>
      </c>
      <c r="B405" t="s">
        <v>28</v>
      </c>
      <c r="C405" t="s">
        <v>3705</v>
      </c>
      <c r="D405">
        <v>11</v>
      </c>
      <c r="E405" t="s">
        <v>3706</v>
      </c>
      <c r="F405" t="s">
        <v>8</v>
      </c>
      <c r="G405" s="2">
        <f t="shared" si="24"/>
        <v>0.14285714285714285</v>
      </c>
      <c r="H405">
        <f t="shared" si="25"/>
        <v>16</v>
      </c>
      <c r="I405">
        <f t="shared" si="26"/>
        <v>40</v>
      </c>
    </row>
    <row r="406" spans="1:9" x14ac:dyDescent="0.5">
      <c r="A406" s="3">
        <v>0.69444444444444453</v>
      </c>
      <c r="B406" t="s">
        <v>217</v>
      </c>
      <c r="C406" t="s">
        <v>3707</v>
      </c>
      <c r="D406">
        <v>11</v>
      </c>
      <c r="E406" t="s">
        <v>3708</v>
      </c>
      <c r="F406" t="s">
        <v>8</v>
      </c>
      <c r="G406" s="2">
        <f t="shared" si="24"/>
        <v>0.14285714285714285</v>
      </c>
      <c r="H406">
        <f t="shared" si="25"/>
        <v>16</v>
      </c>
      <c r="I406">
        <f t="shared" si="26"/>
        <v>40</v>
      </c>
    </row>
    <row r="407" spans="1:9" x14ac:dyDescent="0.5">
      <c r="A407" s="3">
        <v>0.69444444444444453</v>
      </c>
      <c r="B407" t="s">
        <v>367</v>
      </c>
      <c r="C407" t="s">
        <v>3709</v>
      </c>
      <c r="D407">
        <v>11</v>
      </c>
      <c r="E407" t="s">
        <v>3710</v>
      </c>
      <c r="F407" t="s">
        <v>15</v>
      </c>
      <c r="G407" s="2">
        <f t="shared" si="24"/>
        <v>0.18181818181818182</v>
      </c>
      <c r="H407">
        <f t="shared" si="25"/>
        <v>16</v>
      </c>
      <c r="I407">
        <f t="shared" si="26"/>
        <v>40</v>
      </c>
    </row>
    <row r="408" spans="1:9" x14ac:dyDescent="0.5">
      <c r="A408" s="3">
        <v>0.69513888888888886</v>
      </c>
      <c r="B408" t="s">
        <v>3711</v>
      </c>
      <c r="C408" t="s">
        <v>3712</v>
      </c>
      <c r="D408">
        <v>11</v>
      </c>
      <c r="E408" t="s">
        <v>3712</v>
      </c>
      <c r="F408" t="s">
        <v>8</v>
      </c>
      <c r="G408" s="2">
        <f t="shared" si="24"/>
        <v>0.18181818181818182</v>
      </c>
      <c r="H408">
        <f t="shared" si="25"/>
        <v>16</v>
      </c>
      <c r="I408">
        <f t="shared" si="26"/>
        <v>41</v>
      </c>
    </row>
    <row r="409" spans="1:9" x14ac:dyDescent="0.5">
      <c r="A409" s="3">
        <v>0.69513888888888886</v>
      </c>
      <c r="B409" t="s">
        <v>23</v>
      </c>
      <c r="C409" t="s">
        <v>3713</v>
      </c>
      <c r="D409">
        <v>11</v>
      </c>
      <c r="E409" t="s">
        <v>3713</v>
      </c>
      <c r="F409" t="s">
        <v>18</v>
      </c>
      <c r="G409" s="2">
        <f t="shared" si="24"/>
        <v>0.14285714285714285</v>
      </c>
      <c r="H409">
        <f t="shared" si="25"/>
        <v>16</v>
      </c>
      <c r="I409">
        <f t="shared" si="26"/>
        <v>41</v>
      </c>
    </row>
    <row r="410" spans="1:9" x14ac:dyDescent="0.5">
      <c r="A410" s="3">
        <v>0.69513888888888886</v>
      </c>
      <c r="B410" t="s">
        <v>184</v>
      </c>
      <c r="C410" t="s">
        <v>3714</v>
      </c>
      <c r="D410">
        <v>11</v>
      </c>
      <c r="E410" t="s">
        <v>3714</v>
      </c>
      <c r="F410" t="s">
        <v>15</v>
      </c>
      <c r="G410" s="2">
        <f t="shared" si="24"/>
        <v>0.19047619047619047</v>
      </c>
      <c r="H410">
        <f t="shared" si="25"/>
        <v>16</v>
      </c>
      <c r="I410">
        <f t="shared" si="26"/>
        <v>41</v>
      </c>
    </row>
    <row r="411" spans="1:9" x14ac:dyDescent="0.5">
      <c r="A411" s="3">
        <v>0.69513888888888886</v>
      </c>
      <c r="B411" t="s">
        <v>44</v>
      </c>
      <c r="C411" t="s">
        <v>3715</v>
      </c>
      <c r="D411">
        <v>11</v>
      </c>
      <c r="E411" t="s">
        <v>3715</v>
      </c>
      <c r="F411" t="s">
        <v>15</v>
      </c>
      <c r="G411" s="2">
        <f t="shared" ref="G411:G474" si="27">COUNTIFS(F387:F411, "="&amp;"positive")/COUNTIFS(F387:F411, "&lt;&gt;"&amp;"none")</f>
        <v>0.22727272727272727</v>
      </c>
      <c r="H411">
        <f t="shared" si="25"/>
        <v>16</v>
      </c>
      <c r="I411">
        <f t="shared" si="26"/>
        <v>41</v>
      </c>
    </row>
    <row r="412" spans="1:9" x14ac:dyDescent="0.5">
      <c r="A412" s="3">
        <v>0.69513888888888886</v>
      </c>
      <c r="B412" t="s">
        <v>12</v>
      </c>
      <c r="C412" t="s">
        <v>3716</v>
      </c>
      <c r="D412">
        <v>11</v>
      </c>
      <c r="E412" t="s">
        <v>3716</v>
      </c>
      <c r="F412" t="s">
        <v>18</v>
      </c>
      <c r="G412" s="2">
        <f t="shared" si="27"/>
        <v>0.22727272727272727</v>
      </c>
      <c r="H412">
        <f t="shared" si="25"/>
        <v>16</v>
      </c>
      <c r="I412">
        <f t="shared" si="26"/>
        <v>41</v>
      </c>
    </row>
    <row r="413" spans="1:9" x14ac:dyDescent="0.5">
      <c r="A413" s="3">
        <v>0.69513888888888886</v>
      </c>
      <c r="B413" t="s">
        <v>869</v>
      </c>
      <c r="C413" t="s">
        <v>3717</v>
      </c>
      <c r="D413">
        <v>11</v>
      </c>
      <c r="E413" t="s">
        <v>3718</v>
      </c>
      <c r="F413" t="s">
        <v>15</v>
      </c>
      <c r="G413" s="2">
        <f t="shared" si="27"/>
        <v>0.27272727272727271</v>
      </c>
      <c r="H413">
        <f t="shared" si="25"/>
        <v>16</v>
      </c>
      <c r="I413">
        <f t="shared" si="26"/>
        <v>41</v>
      </c>
    </row>
    <row r="414" spans="1:9" x14ac:dyDescent="0.5">
      <c r="A414" s="3">
        <v>0.69513888888888886</v>
      </c>
      <c r="B414" t="s">
        <v>192</v>
      </c>
      <c r="C414" t="s">
        <v>692</v>
      </c>
      <c r="D414">
        <v>11</v>
      </c>
      <c r="E414" t="s">
        <v>692</v>
      </c>
      <c r="F414" t="s">
        <v>8</v>
      </c>
      <c r="G414" s="2">
        <f t="shared" si="27"/>
        <v>0.22727272727272727</v>
      </c>
      <c r="H414">
        <f t="shared" si="25"/>
        <v>16</v>
      </c>
      <c r="I414">
        <f t="shared" si="26"/>
        <v>41</v>
      </c>
    </row>
    <row r="415" spans="1:9" x14ac:dyDescent="0.5">
      <c r="A415" s="3">
        <v>0.69513888888888886</v>
      </c>
      <c r="B415" t="s">
        <v>49</v>
      </c>
      <c r="C415" t="s">
        <v>3719</v>
      </c>
      <c r="D415">
        <v>11</v>
      </c>
      <c r="E415" t="s">
        <v>3719</v>
      </c>
      <c r="F415" t="s">
        <v>18</v>
      </c>
      <c r="G415" s="2">
        <f t="shared" si="27"/>
        <v>0.23809523809523808</v>
      </c>
      <c r="H415">
        <f t="shared" si="25"/>
        <v>16</v>
      </c>
      <c r="I415">
        <f t="shared" si="26"/>
        <v>41</v>
      </c>
    </row>
    <row r="416" spans="1:9" x14ac:dyDescent="0.5">
      <c r="A416" s="3">
        <v>0.69513888888888886</v>
      </c>
      <c r="B416" t="s">
        <v>141</v>
      </c>
      <c r="C416" t="s">
        <v>3720</v>
      </c>
      <c r="D416">
        <v>11</v>
      </c>
      <c r="E416" t="s">
        <v>3720</v>
      </c>
      <c r="F416" t="s">
        <v>15</v>
      </c>
      <c r="G416" s="2">
        <f t="shared" si="27"/>
        <v>0.2857142857142857</v>
      </c>
      <c r="H416">
        <f t="shared" si="25"/>
        <v>16</v>
      </c>
      <c r="I416">
        <f t="shared" si="26"/>
        <v>41</v>
      </c>
    </row>
    <row r="417" spans="1:9" x14ac:dyDescent="0.5">
      <c r="A417" s="3">
        <v>0.69513888888888886</v>
      </c>
      <c r="B417" t="s">
        <v>977</v>
      </c>
      <c r="C417" t="s">
        <v>3721</v>
      </c>
      <c r="D417">
        <v>11</v>
      </c>
      <c r="E417" t="s">
        <v>3721</v>
      </c>
      <c r="F417" t="s">
        <v>8</v>
      </c>
      <c r="G417" s="2">
        <f t="shared" si="27"/>
        <v>0.27272727272727271</v>
      </c>
      <c r="H417">
        <f t="shared" si="25"/>
        <v>16</v>
      </c>
      <c r="I417">
        <f t="shared" si="26"/>
        <v>41</v>
      </c>
    </row>
    <row r="418" spans="1:9" x14ac:dyDescent="0.5">
      <c r="A418" s="3">
        <v>0.69513888888888886</v>
      </c>
      <c r="B418" t="s">
        <v>1422</v>
      </c>
      <c r="C418" t="s">
        <v>3722</v>
      </c>
      <c r="D418">
        <v>11</v>
      </c>
      <c r="E418" t="s">
        <v>3722</v>
      </c>
      <c r="F418" t="s">
        <v>15</v>
      </c>
      <c r="G418" s="2">
        <f t="shared" si="27"/>
        <v>0.31818181818181818</v>
      </c>
      <c r="H418">
        <f t="shared" si="25"/>
        <v>16</v>
      </c>
      <c r="I418">
        <f t="shared" si="26"/>
        <v>41</v>
      </c>
    </row>
    <row r="419" spans="1:9" x14ac:dyDescent="0.5">
      <c r="A419" s="3">
        <v>0.69513888888888886</v>
      </c>
      <c r="B419" t="s">
        <v>891</v>
      </c>
      <c r="C419" t="s">
        <v>3723</v>
      </c>
      <c r="D419">
        <v>11</v>
      </c>
      <c r="E419" t="s">
        <v>3723</v>
      </c>
      <c r="F419" t="s">
        <v>15</v>
      </c>
      <c r="G419" s="2">
        <f t="shared" si="27"/>
        <v>0.36363636363636365</v>
      </c>
      <c r="H419">
        <f t="shared" si="25"/>
        <v>16</v>
      </c>
      <c r="I419">
        <f t="shared" si="26"/>
        <v>41</v>
      </c>
    </row>
    <row r="420" spans="1:9" x14ac:dyDescent="0.5">
      <c r="A420" s="3">
        <v>0.69513888888888886</v>
      </c>
      <c r="B420" t="s">
        <v>35</v>
      </c>
      <c r="C420" t="s">
        <v>3724</v>
      </c>
      <c r="D420">
        <v>11</v>
      </c>
      <c r="E420" t="s">
        <v>3724</v>
      </c>
      <c r="F420" t="s">
        <v>15</v>
      </c>
      <c r="G420" s="2">
        <f t="shared" si="27"/>
        <v>0.40909090909090912</v>
      </c>
      <c r="H420">
        <f t="shared" si="25"/>
        <v>16</v>
      </c>
      <c r="I420">
        <f t="shared" si="26"/>
        <v>41</v>
      </c>
    </row>
    <row r="421" spans="1:9" x14ac:dyDescent="0.5">
      <c r="A421" s="3">
        <v>0.69513888888888886</v>
      </c>
      <c r="B421" t="s">
        <v>3340</v>
      </c>
      <c r="C421" t="s">
        <v>3725</v>
      </c>
      <c r="D421">
        <v>11</v>
      </c>
      <c r="E421" t="s">
        <v>3725</v>
      </c>
      <c r="F421" t="s">
        <v>8</v>
      </c>
      <c r="G421" s="2">
        <f t="shared" si="27"/>
        <v>0.40909090909090912</v>
      </c>
      <c r="H421">
        <f t="shared" si="25"/>
        <v>16</v>
      </c>
      <c r="I421">
        <f t="shared" si="26"/>
        <v>41</v>
      </c>
    </row>
    <row r="422" spans="1:9" x14ac:dyDescent="0.5">
      <c r="A422" s="3">
        <v>0.69513888888888886</v>
      </c>
      <c r="B422" t="s">
        <v>3327</v>
      </c>
      <c r="C422" t="s">
        <v>3726</v>
      </c>
      <c r="D422">
        <v>11</v>
      </c>
      <c r="E422" t="s">
        <v>3726</v>
      </c>
      <c r="F422" t="s">
        <v>15</v>
      </c>
      <c r="G422" s="2">
        <f t="shared" si="27"/>
        <v>0.45454545454545453</v>
      </c>
      <c r="H422">
        <f t="shared" si="25"/>
        <v>16</v>
      </c>
      <c r="I422">
        <f t="shared" si="26"/>
        <v>41</v>
      </c>
    </row>
    <row r="423" spans="1:9" x14ac:dyDescent="0.5">
      <c r="A423" s="3">
        <v>0.69513888888888886</v>
      </c>
      <c r="B423" t="s">
        <v>3247</v>
      </c>
      <c r="C423" t="s">
        <v>3727</v>
      </c>
      <c r="D423">
        <v>11</v>
      </c>
      <c r="E423" t="s">
        <v>3727</v>
      </c>
      <c r="F423" t="s">
        <v>8</v>
      </c>
      <c r="G423" s="2">
        <f t="shared" si="27"/>
        <v>0.45454545454545453</v>
      </c>
      <c r="H423">
        <f t="shared" si="25"/>
        <v>16</v>
      </c>
      <c r="I423">
        <f t="shared" si="26"/>
        <v>41</v>
      </c>
    </row>
    <row r="424" spans="1:9" x14ac:dyDescent="0.5">
      <c r="A424" s="3">
        <v>0.69513888888888886</v>
      </c>
      <c r="B424" t="s">
        <v>271</v>
      </c>
      <c r="C424" t="s">
        <v>3728</v>
      </c>
      <c r="D424">
        <v>11</v>
      </c>
      <c r="E424" t="s">
        <v>3728</v>
      </c>
      <c r="F424" t="s">
        <v>8</v>
      </c>
      <c r="G424" s="2">
        <f t="shared" si="27"/>
        <v>0.45454545454545453</v>
      </c>
      <c r="H424">
        <f t="shared" si="25"/>
        <v>16</v>
      </c>
      <c r="I424">
        <f t="shared" si="26"/>
        <v>41</v>
      </c>
    </row>
    <row r="425" spans="1:9" x14ac:dyDescent="0.5">
      <c r="A425" s="3">
        <v>0.69513888888888886</v>
      </c>
      <c r="B425" t="s">
        <v>409</v>
      </c>
      <c r="C425" t="s">
        <v>3729</v>
      </c>
      <c r="D425">
        <v>11</v>
      </c>
      <c r="E425" t="s">
        <v>3729</v>
      </c>
      <c r="F425" t="s">
        <v>8</v>
      </c>
      <c r="G425" s="2">
        <f t="shared" si="27"/>
        <v>0.40909090909090912</v>
      </c>
      <c r="H425">
        <f t="shared" si="25"/>
        <v>16</v>
      </c>
      <c r="I425">
        <f t="shared" si="26"/>
        <v>41</v>
      </c>
    </row>
    <row r="426" spans="1:9" x14ac:dyDescent="0.5">
      <c r="A426" s="3">
        <v>0.6958333333333333</v>
      </c>
      <c r="B426" t="s">
        <v>49</v>
      </c>
      <c r="C426" t="s">
        <v>3730</v>
      </c>
      <c r="D426">
        <v>11</v>
      </c>
      <c r="E426" t="s">
        <v>3731</v>
      </c>
      <c r="F426" t="s">
        <v>8</v>
      </c>
      <c r="G426" s="2">
        <f t="shared" si="27"/>
        <v>0.40909090909090912</v>
      </c>
      <c r="H426">
        <f t="shared" si="25"/>
        <v>16</v>
      </c>
      <c r="I426">
        <f t="shared" si="26"/>
        <v>42</v>
      </c>
    </row>
    <row r="427" spans="1:9" x14ac:dyDescent="0.5">
      <c r="A427" s="3">
        <v>0.6958333333333333</v>
      </c>
      <c r="B427" t="s">
        <v>367</v>
      </c>
      <c r="C427" t="s">
        <v>3732</v>
      </c>
      <c r="D427">
        <v>11</v>
      </c>
      <c r="E427" t="s">
        <v>3732</v>
      </c>
      <c r="F427" t="s">
        <v>8</v>
      </c>
      <c r="G427" s="2">
        <f t="shared" si="27"/>
        <v>0.40909090909090912</v>
      </c>
      <c r="H427">
        <f t="shared" si="25"/>
        <v>16</v>
      </c>
      <c r="I427">
        <f t="shared" si="26"/>
        <v>42</v>
      </c>
    </row>
    <row r="428" spans="1:9" x14ac:dyDescent="0.5">
      <c r="A428" s="3">
        <v>0.6958333333333333</v>
      </c>
      <c r="B428" t="s">
        <v>974</v>
      </c>
      <c r="C428" t="s">
        <v>3733</v>
      </c>
      <c r="D428">
        <v>11</v>
      </c>
      <c r="E428" t="s">
        <v>3733</v>
      </c>
      <c r="F428" t="s">
        <v>8</v>
      </c>
      <c r="G428" s="2">
        <f t="shared" si="27"/>
        <v>0.40909090909090912</v>
      </c>
      <c r="H428">
        <f t="shared" si="25"/>
        <v>16</v>
      </c>
      <c r="I428">
        <f t="shared" si="26"/>
        <v>42</v>
      </c>
    </row>
    <row r="429" spans="1:9" x14ac:dyDescent="0.5">
      <c r="A429" s="3">
        <v>0.6958333333333333</v>
      </c>
      <c r="B429" t="s">
        <v>327</v>
      </c>
      <c r="C429" t="s">
        <v>3734</v>
      </c>
      <c r="D429">
        <v>11</v>
      </c>
      <c r="E429" t="s">
        <v>3734</v>
      </c>
      <c r="F429" t="s">
        <v>8</v>
      </c>
      <c r="G429" s="2">
        <f t="shared" si="27"/>
        <v>0.40909090909090912</v>
      </c>
      <c r="H429">
        <f t="shared" si="25"/>
        <v>16</v>
      </c>
      <c r="I429">
        <f t="shared" si="26"/>
        <v>42</v>
      </c>
    </row>
    <row r="430" spans="1:9" x14ac:dyDescent="0.5">
      <c r="A430" s="3">
        <v>0.6958333333333333</v>
      </c>
      <c r="B430" t="s">
        <v>65</v>
      </c>
      <c r="C430" t="s">
        <v>3735</v>
      </c>
      <c r="D430">
        <v>11</v>
      </c>
      <c r="E430" t="s">
        <v>3735</v>
      </c>
      <c r="F430" t="s">
        <v>15</v>
      </c>
      <c r="G430" s="2">
        <f t="shared" si="27"/>
        <v>0.45454545454545453</v>
      </c>
      <c r="H430">
        <f t="shared" si="25"/>
        <v>16</v>
      </c>
      <c r="I430">
        <f t="shared" si="26"/>
        <v>42</v>
      </c>
    </row>
    <row r="431" spans="1:9" x14ac:dyDescent="0.5">
      <c r="A431" s="3">
        <v>0.6958333333333333</v>
      </c>
      <c r="B431" t="s">
        <v>875</v>
      </c>
      <c r="C431" t="s">
        <v>3736</v>
      </c>
      <c r="D431">
        <v>11</v>
      </c>
      <c r="E431" t="s">
        <v>3736</v>
      </c>
      <c r="F431" t="s">
        <v>8</v>
      </c>
      <c r="G431" s="2">
        <f t="shared" si="27"/>
        <v>0.45454545454545453</v>
      </c>
      <c r="H431">
        <f t="shared" si="25"/>
        <v>16</v>
      </c>
      <c r="I431">
        <f t="shared" si="26"/>
        <v>42</v>
      </c>
    </row>
    <row r="432" spans="1:9" x14ac:dyDescent="0.5">
      <c r="A432" s="3">
        <v>0.6958333333333333</v>
      </c>
      <c r="B432" t="s">
        <v>35</v>
      </c>
      <c r="C432" t="s">
        <v>3737</v>
      </c>
      <c r="D432">
        <v>11</v>
      </c>
      <c r="E432" t="s">
        <v>3737</v>
      </c>
      <c r="F432" t="s">
        <v>18</v>
      </c>
      <c r="G432" s="2">
        <f t="shared" si="27"/>
        <v>0.42857142857142855</v>
      </c>
      <c r="H432">
        <f t="shared" si="25"/>
        <v>16</v>
      </c>
      <c r="I432">
        <f t="shared" si="26"/>
        <v>42</v>
      </c>
    </row>
    <row r="433" spans="1:9" x14ac:dyDescent="0.5">
      <c r="A433" s="3">
        <v>0.6958333333333333</v>
      </c>
      <c r="B433" t="s">
        <v>365</v>
      </c>
      <c r="C433" t="s">
        <v>3738</v>
      </c>
      <c r="D433">
        <v>11</v>
      </c>
      <c r="E433" t="s">
        <v>3738</v>
      </c>
      <c r="F433" t="s">
        <v>8</v>
      </c>
      <c r="G433" s="2">
        <f t="shared" si="27"/>
        <v>0.42857142857142855</v>
      </c>
      <c r="H433">
        <f t="shared" si="25"/>
        <v>16</v>
      </c>
      <c r="I433">
        <f t="shared" si="26"/>
        <v>42</v>
      </c>
    </row>
    <row r="434" spans="1:9" x14ac:dyDescent="0.5">
      <c r="A434" s="3">
        <v>0.6958333333333333</v>
      </c>
      <c r="B434" t="s">
        <v>3637</v>
      </c>
      <c r="C434" t="s">
        <v>3739</v>
      </c>
      <c r="D434">
        <v>11</v>
      </c>
      <c r="E434" t="s">
        <v>3739</v>
      </c>
      <c r="F434" t="s">
        <v>8</v>
      </c>
      <c r="G434" s="2">
        <f t="shared" si="27"/>
        <v>0.40909090909090912</v>
      </c>
      <c r="H434">
        <f t="shared" si="25"/>
        <v>16</v>
      </c>
      <c r="I434">
        <f t="shared" si="26"/>
        <v>42</v>
      </c>
    </row>
    <row r="435" spans="1:9" x14ac:dyDescent="0.5">
      <c r="A435" s="3">
        <v>0.6958333333333333</v>
      </c>
      <c r="B435" t="s">
        <v>62</v>
      </c>
      <c r="C435" t="s">
        <v>3740</v>
      </c>
      <c r="D435">
        <v>11</v>
      </c>
      <c r="E435" t="s">
        <v>3740</v>
      </c>
      <c r="F435" t="s">
        <v>8</v>
      </c>
      <c r="G435" s="2">
        <f t="shared" si="27"/>
        <v>0.36363636363636365</v>
      </c>
      <c r="H435">
        <f t="shared" si="25"/>
        <v>16</v>
      </c>
      <c r="I435">
        <f t="shared" si="26"/>
        <v>42</v>
      </c>
    </row>
    <row r="436" spans="1:9" x14ac:dyDescent="0.5">
      <c r="A436" s="3">
        <v>0.6958333333333333</v>
      </c>
      <c r="B436" t="s">
        <v>3165</v>
      </c>
      <c r="C436" t="s">
        <v>3741</v>
      </c>
      <c r="D436">
        <v>11</v>
      </c>
      <c r="E436" t="s">
        <v>3741</v>
      </c>
      <c r="F436" t="s">
        <v>11</v>
      </c>
      <c r="G436" s="2">
        <f t="shared" si="27"/>
        <v>0.31818181818181818</v>
      </c>
      <c r="H436">
        <f t="shared" si="25"/>
        <v>16</v>
      </c>
      <c r="I436">
        <f t="shared" si="26"/>
        <v>42</v>
      </c>
    </row>
    <row r="437" spans="1:9" x14ac:dyDescent="0.5">
      <c r="A437" s="3">
        <v>0.6958333333333333</v>
      </c>
      <c r="B437" t="s">
        <v>298</v>
      </c>
      <c r="C437" t="s">
        <v>3742</v>
      </c>
      <c r="D437">
        <v>11</v>
      </c>
      <c r="E437" t="s">
        <v>3742</v>
      </c>
      <c r="F437" t="s">
        <v>8</v>
      </c>
      <c r="G437" s="2">
        <f t="shared" si="27"/>
        <v>0.30434782608695654</v>
      </c>
      <c r="H437">
        <f t="shared" si="25"/>
        <v>16</v>
      </c>
      <c r="I437">
        <f t="shared" si="26"/>
        <v>42</v>
      </c>
    </row>
    <row r="438" spans="1:9" x14ac:dyDescent="0.5">
      <c r="A438" s="3">
        <v>0.6958333333333333</v>
      </c>
      <c r="B438" t="s">
        <v>231</v>
      </c>
      <c r="C438" t="s">
        <v>3743</v>
      </c>
      <c r="D438">
        <v>11</v>
      </c>
      <c r="E438" t="s">
        <v>3743</v>
      </c>
      <c r="F438" t="s">
        <v>8</v>
      </c>
      <c r="G438" s="2">
        <f t="shared" si="27"/>
        <v>0.2608695652173913</v>
      </c>
      <c r="H438">
        <f t="shared" si="25"/>
        <v>16</v>
      </c>
      <c r="I438">
        <f t="shared" si="26"/>
        <v>42</v>
      </c>
    </row>
    <row r="439" spans="1:9" x14ac:dyDescent="0.5">
      <c r="A439" s="3">
        <v>0.6958333333333333</v>
      </c>
      <c r="B439" t="s">
        <v>580</v>
      </c>
      <c r="C439" t="s">
        <v>3744</v>
      </c>
      <c r="D439">
        <v>11</v>
      </c>
      <c r="E439" t="s">
        <v>3744</v>
      </c>
      <c r="F439" t="s">
        <v>8</v>
      </c>
      <c r="G439" s="2">
        <f t="shared" si="27"/>
        <v>0.2608695652173913</v>
      </c>
      <c r="H439">
        <f t="shared" si="25"/>
        <v>16</v>
      </c>
      <c r="I439">
        <f t="shared" si="26"/>
        <v>42</v>
      </c>
    </row>
    <row r="440" spans="1:9" x14ac:dyDescent="0.5">
      <c r="A440" s="3">
        <v>0.6958333333333333</v>
      </c>
      <c r="B440" t="s">
        <v>521</v>
      </c>
      <c r="C440" t="s">
        <v>3745</v>
      </c>
      <c r="D440">
        <v>11</v>
      </c>
      <c r="E440" t="s">
        <v>3746</v>
      </c>
      <c r="F440" t="s">
        <v>8</v>
      </c>
      <c r="G440" s="2">
        <f t="shared" si="27"/>
        <v>0.25</v>
      </c>
      <c r="H440">
        <f t="shared" si="25"/>
        <v>16</v>
      </c>
      <c r="I440">
        <f t="shared" si="26"/>
        <v>42</v>
      </c>
    </row>
    <row r="441" spans="1:9" x14ac:dyDescent="0.5">
      <c r="A441" s="3">
        <v>0.6958333333333333</v>
      </c>
      <c r="B441" t="s">
        <v>163</v>
      </c>
      <c r="C441" t="s">
        <v>3747</v>
      </c>
      <c r="D441">
        <v>12</v>
      </c>
      <c r="E441" t="s">
        <v>3747</v>
      </c>
      <c r="F441" t="s">
        <v>8</v>
      </c>
      <c r="G441" s="2">
        <f t="shared" si="27"/>
        <v>0.20833333333333334</v>
      </c>
      <c r="H441">
        <f t="shared" si="25"/>
        <v>16</v>
      </c>
      <c r="I441">
        <f t="shared" si="26"/>
        <v>42</v>
      </c>
    </row>
    <row r="442" spans="1:9" x14ac:dyDescent="0.5">
      <c r="A442" s="3">
        <v>0.6958333333333333</v>
      </c>
      <c r="B442" t="s">
        <v>367</v>
      </c>
      <c r="C442" t="s">
        <v>3748</v>
      </c>
      <c r="D442">
        <v>12</v>
      </c>
      <c r="E442" t="s">
        <v>3748</v>
      </c>
      <c r="F442" t="s">
        <v>8</v>
      </c>
      <c r="G442" s="2">
        <f t="shared" si="27"/>
        <v>0.20833333333333334</v>
      </c>
      <c r="H442">
        <f t="shared" si="25"/>
        <v>16</v>
      </c>
      <c r="I442">
        <f t="shared" si="26"/>
        <v>42</v>
      </c>
    </row>
    <row r="443" spans="1:9" x14ac:dyDescent="0.5">
      <c r="A443" s="3">
        <v>0.6958333333333333</v>
      </c>
      <c r="B443" t="s">
        <v>875</v>
      </c>
      <c r="C443" t="s">
        <v>3749</v>
      </c>
      <c r="D443">
        <v>12</v>
      </c>
      <c r="E443" t="s">
        <v>3749</v>
      </c>
      <c r="F443" t="s">
        <v>8</v>
      </c>
      <c r="G443" s="2">
        <f t="shared" si="27"/>
        <v>0.16666666666666666</v>
      </c>
      <c r="H443">
        <f t="shared" si="25"/>
        <v>16</v>
      </c>
      <c r="I443">
        <f t="shared" si="26"/>
        <v>42</v>
      </c>
    </row>
    <row r="444" spans="1:9" x14ac:dyDescent="0.5">
      <c r="A444" s="3">
        <v>0.6958333333333333</v>
      </c>
      <c r="B444" t="s">
        <v>727</v>
      </c>
      <c r="C444" t="s">
        <v>3750</v>
      </c>
      <c r="D444">
        <v>12</v>
      </c>
      <c r="E444" t="s">
        <v>3750</v>
      </c>
      <c r="F444" t="s">
        <v>8</v>
      </c>
      <c r="G444" s="2">
        <f t="shared" si="27"/>
        <v>0.125</v>
      </c>
      <c r="H444">
        <f t="shared" si="25"/>
        <v>16</v>
      </c>
      <c r="I444">
        <f t="shared" si="26"/>
        <v>42</v>
      </c>
    </row>
    <row r="445" spans="1:9" x14ac:dyDescent="0.5">
      <c r="A445" s="3">
        <v>0.6958333333333333</v>
      </c>
      <c r="B445" t="s">
        <v>28</v>
      </c>
      <c r="C445" t="s">
        <v>3751</v>
      </c>
      <c r="D445">
        <v>12</v>
      </c>
      <c r="E445" t="s">
        <v>3752</v>
      </c>
      <c r="F445" t="s">
        <v>8</v>
      </c>
      <c r="G445" s="2">
        <f t="shared" si="27"/>
        <v>8.3333333333333329E-2</v>
      </c>
      <c r="H445">
        <f t="shared" si="25"/>
        <v>16</v>
      </c>
      <c r="I445">
        <f t="shared" si="26"/>
        <v>42</v>
      </c>
    </row>
    <row r="446" spans="1:9" x14ac:dyDescent="0.5">
      <c r="A446" s="3">
        <v>0.6958333333333333</v>
      </c>
      <c r="B446" t="s">
        <v>736</v>
      </c>
      <c r="C446" t="s">
        <v>3753</v>
      </c>
      <c r="D446">
        <v>12</v>
      </c>
      <c r="E446" t="s">
        <v>3754</v>
      </c>
      <c r="F446" t="s">
        <v>8</v>
      </c>
      <c r="G446" s="2">
        <f t="shared" si="27"/>
        <v>8.3333333333333329E-2</v>
      </c>
      <c r="H446">
        <f t="shared" si="25"/>
        <v>16</v>
      </c>
      <c r="I446">
        <f t="shared" si="26"/>
        <v>42</v>
      </c>
    </row>
    <row r="447" spans="1:9" x14ac:dyDescent="0.5">
      <c r="A447" s="3">
        <v>0.69652777777777775</v>
      </c>
      <c r="B447" t="s">
        <v>336</v>
      </c>
      <c r="C447" t="s">
        <v>3755</v>
      </c>
      <c r="D447">
        <v>12</v>
      </c>
      <c r="E447" t="s">
        <v>3755</v>
      </c>
      <c r="F447" t="s">
        <v>8</v>
      </c>
      <c r="G447" s="2">
        <f t="shared" si="27"/>
        <v>4.1666666666666664E-2</v>
      </c>
      <c r="H447">
        <f t="shared" si="25"/>
        <v>16</v>
      </c>
      <c r="I447">
        <f t="shared" si="26"/>
        <v>43</v>
      </c>
    </row>
    <row r="448" spans="1:9" x14ac:dyDescent="0.5">
      <c r="A448" s="3">
        <v>0.69652777777777775</v>
      </c>
      <c r="B448" t="s">
        <v>386</v>
      </c>
      <c r="C448" t="s">
        <v>3756</v>
      </c>
      <c r="D448">
        <v>12</v>
      </c>
      <c r="E448" t="s">
        <v>3756</v>
      </c>
      <c r="F448" t="s">
        <v>8</v>
      </c>
      <c r="G448" s="2">
        <f t="shared" si="27"/>
        <v>4.1666666666666664E-2</v>
      </c>
      <c r="H448">
        <f t="shared" si="25"/>
        <v>16</v>
      </c>
      <c r="I448">
        <f t="shared" si="26"/>
        <v>43</v>
      </c>
    </row>
    <row r="449" spans="1:9" x14ac:dyDescent="0.5">
      <c r="A449" s="3">
        <v>0.69652777777777775</v>
      </c>
      <c r="B449" t="s">
        <v>3533</v>
      </c>
      <c r="C449" t="s">
        <v>3757</v>
      </c>
      <c r="D449">
        <v>12</v>
      </c>
      <c r="E449" t="s">
        <v>3757</v>
      </c>
      <c r="F449" t="s">
        <v>8</v>
      </c>
      <c r="G449" s="2">
        <f t="shared" si="27"/>
        <v>4.1666666666666664E-2</v>
      </c>
      <c r="H449">
        <f t="shared" si="25"/>
        <v>16</v>
      </c>
      <c r="I449">
        <f t="shared" si="26"/>
        <v>43</v>
      </c>
    </row>
    <row r="450" spans="1:9" x14ac:dyDescent="0.5">
      <c r="A450" s="3">
        <v>0.69652777777777775</v>
      </c>
      <c r="B450" t="s">
        <v>2381</v>
      </c>
      <c r="C450" t="s">
        <v>3758</v>
      </c>
      <c r="D450">
        <v>12</v>
      </c>
      <c r="E450" t="s">
        <v>3758</v>
      </c>
      <c r="F450" t="s">
        <v>15</v>
      </c>
      <c r="G450" s="2">
        <f t="shared" si="27"/>
        <v>8.3333333333333329E-2</v>
      </c>
      <c r="H450">
        <f t="shared" si="25"/>
        <v>16</v>
      </c>
      <c r="I450">
        <f t="shared" si="26"/>
        <v>43</v>
      </c>
    </row>
    <row r="451" spans="1:9" x14ac:dyDescent="0.5">
      <c r="A451" s="3">
        <v>0.69652777777777775</v>
      </c>
      <c r="B451" t="s">
        <v>2310</v>
      </c>
      <c r="C451" t="s">
        <v>3759</v>
      </c>
      <c r="D451">
        <v>12</v>
      </c>
      <c r="E451" t="s">
        <v>3759</v>
      </c>
      <c r="F451" t="s">
        <v>8</v>
      </c>
      <c r="G451" s="2">
        <f t="shared" si="27"/>
        <v>8.3333333333333329E-2</v>
      </c>
      <c r="H451">
        <f t="shared" ref="H451:H514" si="28">HOUR(A451)</f>
        <v>16</v>
      </c>
      <c r="I451">
        <f t="shared" ref="I451:I514" si="29">MINUTE(A451)</f>
        <v>43</v>
      </c>
    </row>
    <row r="452" spans="1:9" x14ac:dyDescent="0.5">
      <c r="A452" s="3">
        <v>0.69652777777777775</v>
      </c>
      <c r="B452" t="s">
        <v>1686</v>
      </c>
      <c r="C452" t="s">
        <v>3760</v>
      </c>
      <c r="D452">
        <v>12</v>
      </c>
      <c r="E452" t="s">
        <v>3760</v>
      </c>
      <c r="F452" t="s">
        <v>8</v>
      </c>
      <c r="G452" s="2">
        <f t="shared" si="27"/>
        <v>8.3333333333333329E-2</v>
      </c>
      <c r="H452">
        <f t="shared" si="28"/>
        <v>16</v>
      </c>
      <c r="I452">
        <f t="shared" si="29"/>
        <v>43</v>
      </c>
    </row>
    <row r="453" spans="1:9" x14ac:dyDescent="0.5">
      <c r="A453" s="3">
        <v>0.69652777777777775</v>
      </c>
      <c r="B453" t="s">
        <v>229</v>
      </c>
      <c r="C453" t="s">
        <v>3761</v>
      </c>
      <c r="D453">
        <v>12</v>
      </c>
      <c r="E453" t="s">
        <v>3761</v>
      </c>
      <c r="F453" t="s">
        <v>8</v>
      </c>
      <c r="G453" s="2">
        <f t="shared" si="27"/>
        <v>8.3333333333333329E-2</v>
      </c>
      <c r="H453">
        <f t="shared" si="28"/>
        <v>16</v>
      </c>
      <c r="I453">
        <f t="shared" si="29"/>
        <v>43</v>
      </c>
    </row>
    <row r="454" spans="1:9" x14ac:dyDescent="0.5">
      <c r="A454" s="3">
        <v>0.69652777777777775</v>
      </c>
      <c r="B454" t="s">
        <v>386</v>
      </c>
      <c r="C454" t="s">
        <v>3762</v>
      </c>
      <c r="D454">
        <v>12</v>
      </c>
      <c r="E454" t="s">
        <v>3763</v>
      </c>
      <c r="F454" t="s">
        <v>15</v>
      </c>
      <c r="G454" s="2">
        <f t="shared" si="27"/>
        <v>0.125</v>
      </c>
      <c r="H454">
        <f t="shared" si="28"/>
        <v>16</v>
      </c>
      <c r="I454">
        <f t="shared" si="29"/>
        <v>43</v>
      </c>
    </row>
    <row r="455" spans="1:9" x14ac:dyDescent="0.5">
      <c r="A455" s="3">
        <v>0.69652777777777775</v>
      </c>
      <c r="B455" t="s">
        <v>2033</v>
      </c>
      <c r="C455" t="s">
        <v>3764</v>
      </c>
      <c r="D455">
        <v>12</v>
      </c>
      <c r="E455" t="s">
        <v>3764</v>
      </c>
      <c r="F455" t="s">
        <v>8</v>
      </c>
      <c r="G455" s="2">
        <f t="shared" si="27"/>
        <v>8.3333333333333329E-2</v>
      </c>
      <c r="H455">
        <f t="shared" si="28"/>
        <v>16</v>
      </c>
      <c r="I455">
        <f t="shared" si="29"/>
        <v>43</v>
      </c>
    </row>
    <row r="456" spans="1:9" x14ac:dyDescent="0.5">
      <c r="A456" s="3">
        <v>0.69652777777777775</v>
      </c>
      <c r="B456" t="s">
        <v>231</v>
      </c>
      <c r="C456" t="s">
        <v>3765</v>
      </c>
      <c r="D456">
        <v>12</v>
      </c>
      <c r="E456" t="s">
        <v>3765</v>
      </c>
      <c r="F456" t="s">
        <v>8</v>
      </c>
      <c r="G456" s="2">
        <f t="shared" si="27"/>
        <v>8.3333333333333329E-2</v>
      </c>
      <c r="H456">
        <f t="shared" si="28"/>
        <v>16</v>
      </c>
      <c r="I456">
        <f t="shared" si="29"/>
        <v>43</v>
      </c>
    </row>
    <row r="457" spans="1:9" x14ac:dyDescent="0.5">
      <c r="A457" s="3">
        <v>0.69652777777777775</v>
      </c>
      <c r="B457" t="s">
        <v>271</v>
      </c>
      <c r="C457" t="s">
        <v>3766</v>
      </c>
      <c r="D457">
        <v>12</v>
      </c>
      <c r="E457" t="s">
        <v>3766</v>
      </c>
      <c r="F457" t="s">
        <v>8</v>
      </c>
      <c r="G457" s="2">
        <f t="shared" si="27"/>
        <v>0.08</v>
      </c>
      <c r="H457">
        <f t="shared" si="28"/>
        <v>16</v>
      </c>
      <c r="I457">
        <f t="shared" si="29"/>
        <v>43</v>
      </c>
    </row>
    <row r="458" spans="1:9" x14ac:dyDescent="0.5">
      <c r="A458" s="3">
        <v>0.69652777777777775</v>
      </c>
      <c r="B458" t="s">
        <v>3767</v>
      </c>
      <c r="C458" t="s">
        <v>3768</v>
      </c>
      <c r="D458">
        <v>12</v>
      </c>
      <c r="E458" t="s">
        <v>3768</v>
      </c>
      <c r="F458" t="s">
        <v>8</v>
      </c>
      <c r="G458" s="2">
        <f t="shared" si="27"/>
        <v>0.08</v>
      </c>
      <c r="H458">
        <f t="shared" si="28"/>
        <v>16</v>
      </c>
      <c r="I458">
        <f t="shared" si="29"/>
        <v>43</v>
      </c>
    </row>
    <row r="459" spans="1:9" x14ac:dyDescent="0.5">
      <c r="A459" s="3">
        <v>0.69652777777777775</v>
      </c>
      <c r="B459" t="s">
        <v>294</v>
      </c>
      <c r="C459" t="s">
        <v>3769</v>
      </c>
      <c r="D459">
        <v>12</v>
      </c>
      <c r="E459" t="s">
        <v>3769</v>
      </c>
      <c r="F459" t="s">
        <v>8</v>
      </c>
      <c r="G459" s="2">
        <f t="shared" si="27"/>
        <v>0.08</v>
      </c>
      <c r="H459">
        <f t="shared" si="28"/>
        <v>16</v>
      </c>
      <c r="I459">
        <f t="shared" si="29"/>
        <v>43</v>
      </c>
    </row>
    <row r="460" spans="1:9" x14ac:dyDescent="0.5">
      <c r="A460" s="3">
        <v>0.6972222222222223</v>
      </c>
      <c r="B460" t="s">
        <v>3770</v>
      </c>
      <c r="C460" t="s">
        <v>3771</v>
      </c>
      <c r="D460">
        <v>12</v>
      </c>
      <c r="E460" t="s">
        <v>3771</v>
      </c>
      <c r="F460" t="s">
        <v>15</v>
      </c>
      <c r="G460" s="2">
        <f t="shared" si="27"/>
        <v>0.12</v>
      </c>
      <c r="H460">
        <f t="shared" si="28"/>
        <v>16</v>
      </c>
      <c r="I460">
        <f t="shared" si="29"/>
        <v>44</v>
      </c>
    </row>
    <row r="461" spans="1:9" x14ac:dyDescent="0.5">
      <c r="A461" s="3">
        <v>0.6972222222222223</v>
      </c>
      <c r="B461" t="s">
        <v>192</v>
      </c>
      <c r="C461" t="s">
        <v>3772</v>
      </c>
      <c r="D461">
        <v>12</v>
      </c>
      <c r="E461" t="s">
        <v>3772</v>
      </c>
      <c r="F461" t="s">
        <v>8</v>
      </c>
      <c r="G461" s="2">
        <f t="shared" si="27"/>
        <v>0.12</v>
      </c>
      <c r="H461">
        <f t="shared" si="28"/>
        <v>16</v>
      </c>
      <c r="I461">
        <f t="shared" si="29"/>
        <v>44</v>
      </c>
    </row>
    <row r="462" spans="1:9" x14ac:dyDescent="0.5">
      <c r="A462" s="3">
        <v>0.6972222222222223</v>
      </c>
      <c r="B462" t="s">
        <v>2033</v>
      </c>
      <c r="C462" t="s">
        <v>3773</v>
      </c>
      <c r="D462">
        <v>12</v>
      </c>
      <c r="E462" t="s">
        <v>3773</v>
      </c>
      <c r="F462" t="s">
        <v>8</v>
      </c>
      <c r="G462" s="2">
        <f t="shared" si="27"/>
        <v>0.12</v>
      </c>
      <c r="H462">
        <f t="shared" si="28"/>
        <v>16</v>
      </c>
      <c r="I462">
        <f t="shared" si="29"/>
        <v>44</v>
      </c>
    </row>
    <row r="463" spans="1:9" x14ac:dyDescent="0.5">
      <c r="A463" s="3">
        <v>0.6972222222222223</v>
      </c>
      <c r="B463" t="s">
        <v>3774</v>
      </c>
      <c r="C463" t="s">
        <v>3775</v>
      </c>
      <c r="D463">
        <v>12</v>
      </c>
      <c r="E463" t="s">
        <v>3775</v>
      </c>
      <c r="F463" t="s">
        <v>8</v>
      </c>
      <c r="G463" s="2">
        <f t="shared" si="27"/>
        <v>0.12</v>
      </c>
      <c r="H463">
        <f t="shared" si="28"/>
        <v>16</v>
      </c>
      <c r="I463">
        <f t="shared" si="29"/>
        <v>44</v>
      </c>
    </row>
    <row r="464" spans="1:9" x14ac:dyDescent="0.5">
      <c r="A464" s="3">
        <v>0.6972222222222223</v>
      </c>
      <c r="B464" t="s">
        <v>1214</v>
      </c>
      <c r="C464" t="s">
        <v>3776</v>
      </c>
      <c r="D464">
        <v>12</v>
      </c>
      <c r="E464" t="s">
        <v>3776</v>
      </c>
      <c r="F464" t="s">
        <v>8</v>
      </c>
      <c r="G464" s="2">
        <f t="shared" si="27"/>
        <v>0.12</v>
      </c>
      <c r="H464">
        <f t="shared" si="28"/>
        <v>16</v>
      </c>
      <c r="I464">
        <f t="shared" si="29"/>
        <v>44</v>
      </c>
    </row>
    <row r="465" spans="1:9" x14ac:dyDescent="0.5">
      <c r="A465" s="3">
        <v>0.6972222222222223</v>
      </c>
      <c r="B465" t="s">
        <v>65</v>
      </c>
      <c r="C465" t="s">
        <v>3777</v>
      </c>
      <c r="D465">
        <v>12</v>
      </c>
      <c r="E465" t="s">
        <v>3778</v>
      </c>
      <c r="F465" t="s">
        <v>8</v>
      </c>
      <c r="G465" s="2">
        <f t="shared" si="27"/>
        <v>0.12</v>
      </c>
      <c r="H465">
        <f t="shared" si="28"/>
        <v>16</v>
      </c>
      <c r="I465">
        <f t="shared" si="29"/>
        <v>44</v>
      </c>
    </row>
    <row r="466" spans="1:9" x14ac:dyDescent="0.5">
      <c r="A466" s="3">
        <v>0.6972222222222223</v>
      </c>
      <c r="B466" t="s">
        <v>2310</v>
      </c>
      <c r="C466" t="s">
        <v>3779</v>
      </c>
      <c r="D466">
        <v>12</v>
      </c>
      <c r="E466" t="s">
        <v>3779</v>
      </c>
      <c r="F466" t="s">
        <v>8</v>
      </c>
      <c r="G466" s="2">
        <f t="shared" si="27"/>
        <v>0.12</v>
      </c>
      <c r="H466">
        <f t="shared" si="28"/>
        <v>16</v>
      </c>
      <c r="I466">
        <f t="shared" si="29"/>
        <v>44</v>
      </c>
    </row>
    <row r="467" spans="1:9" x14ac:dyDescent="0.5">
      <c r="A467" s="3">
        <v>0.6972222222222223</v>
      </c>
      <c r="B467" t="s">
        <v>367</v>
      </c>
      <c r="C467" t="s">
        <v>3780</v>
      </c>
      <c r="D467">
        <v>12</v>
      </c>
      <c r="E467" t="s">
        <v>3781</v>
      </c>
      <c r="F467" t="s">
        <v>8</v>
      </c>
      <c r="G467" s="2">
        <f t="shared" si="27"/>
        <v>0.12</v>
      </c>
      <c r="H467">
        <f t="shared" si="28"/>
        <v>16</v>
      </c>
      <c r="I467">
        <f t="shared" si="29"/>
        <v>44</v>
      </c>
    </row>
    <row r="468" spans="1:9" x14ac:dyDescent="0.5">
      <c r="A468" s="3">
        <v>0.6972222222222223</v>
      </c>
      <c r="B468" t="s">
        <v>9</v>
      </c>
      <c r="C468" t="s">
        <v>3782</v>
      </c>
      <c r="D468">
        <v>12</v>
      </c>
      <c r="E468" t="s">
        <v>3782</v>
      </c>
      <c r="F468" t="s">
        <v>11</v>
      </c>
      <c r="G468" s="2">
        <f t="shared" si="27"/>
        <v>0.12</v>
      </c>
      <c r="H468">
        <f t="shared" si="28"/>
        <v>16</v>
      </c>
      <c r="I468">
        <f t="shared" si="29"/>
        <v>44</v>
      </c>
    </row>
    <row r="469" spans="1:9" x14ac:dyDescent="0.5">
      <c r="A469" s="3">
        <v>0.6972222222222223</v>
      </c>
      <c r="B469" t="s">
        <v>3612</v>
      </c>
      <c r="C469" t="s">
        <v>3783</v>
      </c>
      <c r="D469">
        <v>12</v>
      </c>
      <c r="E469" t="s">
        <v>3783</v>
      </c>
      <c r="F469" t="s">
        <v>15</v>
      </c>
      <c r="G469" s="2">
        <f t="shared" si="27"/>
        <v>0.16</v>
      </c>
      <c r="H469">
        <f t="shared" si="28"/>
        <v>16</v>
      </c>
      <c r="I469">
        <f t="shared" si="29"/>
        <v>44</v>
      </c>
    </row>
    <row r="470" spans="1:9" x14ac:dyDescent="0.5">
      <c r="A470" s="3">
        <v>0.6972222222222223</v>
      </c>
      <c r="B470" t="s">
        <v>3784</v>
      </c>
      <c r="C470" t="s">
        <v>3785</v>
      </c>
      <c r="D470">
        <v>12</v>
      </c>
      <c r="E470" t="s">
        <v>3785</v>
      </c>
      <c r="F470" t="s">
        <v>15</v>
      </c>
      <c r="G470" s="2">
        <f t="shared" si="27"/>
        <v>0.2</v>
      </c>
      <c r="H470">
        <f t="shared" si="28"/>
        <v>16</v>
      </c>
      <c r="I470">
        <f t="shared" si="29"/>
        <v>44</v>
      </c>
    </row>
    <row r="471" spans="1:9" x14ac:dyDescent="0.5">
      <c r="A471" s="3">
        <v>0.6972222222222223</v>
      </c>
      <c r="B471" t="s">
        <v>3406</v>
      </c>
      <c r="C471" t="s">
        <v>3786</v>
      </c>
      <c r="D471">
        <v>12</v>
      </c>
      <c r="E471" t="s">
        <v>3787</v>
      </c>
      <c r="F471" t="s">
        <v>15</v>
      </c>
      <c r="G471" s="2">
        <f t="shared" si="27"/>
        <v>0.24</v>
      </c>
      <c r="H471">
        <f t="shared" si="28"/>
        <v>16</v>
      </c>
      <c r="I471">
        <f t="shared" si="29"/>
        <v>44</v>
      </c>
    </row>
    <row r="472" spans="1:9" x14ac:dyDescent="0.5">
      <c r="A472" s="3">
        <v>0.6972222222222223</v>
      </c>
      <c r="B472" t="s">
        <v>184</v>
      </c>
      <c r="C472" t="s">
        <v>3788</v>
      </c>
      <c r="D472">
        <v>12</v>
      </c>
      <c r="E472" t="s">
        <v>3788</v>
      </c>
      <c r="F472" t="s">
        <v>8</v>
      </c>
      <c r="G472" s="2">
        <f t="shared" si="27"/>
        <v>0.24</v>
      </c>
      <c r="H472">
        <f t="shared" si="28"/>
        <v>16</v>
      </c>
      <c r="I472">
        <f t="shared" si="29"/>
        <v>44</v>
      </c>
    </row>
    <row r="473" spans="1:9" x14ac:dyDescent="0.5">
      <c r="A473" s="3">
        <v>0.6972222222222223</v>
      </c>
      <c r="B473" t="s">
        <v>266</v>
      </c>
      <c r="C473" t="s">
        <v>3789</v>
      </c>
      <c r="D473">
        <v>12</v>
      </c>
      <c r="E473" t="s">
        <v>3789</v>
      </c>
      <c r="F473" t="s">
        <v>8</v>
      </c>
      <c r="G473" s="2">
        <f t="shared" si="27"/>
        <v>0.24</v>
      </c>
      <c r="H473">
        <f t="shared" si="28"/>
        <v>16</v>
      </c>
      <c r="I473">
        <f t="shared" si="29"/>
        <v>44</v>
      </c>
    </row>
    <row r="474" spans="1:9" x14ac:dyDescent="0.5">
      <c r="A474" s="3">
        <v>0.69791666666666663</v>
      </c>
      <c r="B474" t="s">
        <v>21</v>
      </c>
      <c r="C474" t="s">
        <v>3790</v>
      </c>
      <c r="D474">
        <v>12</v>
      </c>
      <c r="E474" t="s">
        <v>3791</v>
      </c>
      <c r="F474" t="s">
        <v>8</v>
      </c>
      <c r="G474" s="2">
        <f t="shared" si="27"/>
        <v>0.24</v>
      </c>
      <c r="H474">
        <f t="shared" si="28"/>
        <v>16</v>
      </c>
      <c r="I474">
        <f t="shared" si="29"/>
        <v>45</v>
      </c>
    </row>
    <row r="475" spans="1:9" x14ac:dyDescent="0.5">
      <c r="A475" s="3">
        <v>0.69791666666666663</v>
      </c>
      <c r="B475" t="s">
        <v>778</v>
      </c>
      <c r="C475" t="s">
        <v>3792</v>
      </c>
      <c r="D475">
        <v>12</v>
      </c>
      <c r="E475" t="s">
        <v>3793</v>
      </c>
      <c r="F475" t="s">
        <v>8</v>
      </c>
      <c r="G475" s="2">
        <f t="shared" ref="G475:G538" si="30">COUNTIFS(F451:F475, "="&amp;"positive")/COUNTIFS(F451:F475, "&lt;&gt;"&amp;"none")</f>
        <v>0.2</v>
      </c>
      <c r="H475">
        <f t="shared" si="28"/>
        <v>16</v>
      </c>
      <c r="I475">
        <f t="shared" si="29"/>
        <v>45</v>
      </c>
    </row>
    <row r="476" spans="1:9" x14ac:dyDescent="0.5">
      <c r="A476" s="3">
        <v>0.69791666666666663</v>
      </c>
      <c r="B476" t="s">
        <v>324</v>
      </c>
      <c r="C476" t="s">
        <v>3794</v>
      </c>
      <c r="D476">
        <v>12</v>
      </c>
      <c r="E476" t="s">
        <v>3795</v>
      </c>
      <c r="F476" t="s">
        <v>8</v>
      </c>
      <c r="G476" s="2">
        <f t="shared" si="30"/>
        <v>0.2</v>
      </c>
      <c r="H476">
        <f t="shared" si="28"/>
        <v>16</v>
      </c>
      <c r="I476">
        <f t="shared" si="29"/>
        <v>45</v>
      </c>
    </row>
    <row r="477" spans="1:9" x14ac:dyDescent="0.5">
      <c r="A477" s="3">
        <v>0.69791666666666663</v>
      </c>
      <c r="B477" t="s">
        <v>49</v>
      </c>
      <c r="C477" t="s">
        <v>3796</v>
      </c>
      <c r="D477">
        <v>12</v>
      </c>
      <c r="E477" t="s">
        <v>3797</v>
      </c>
      <c r="F477" t="s">
        <v>8</v>
      </c>
      <c r="G477" s="2">
        <f t="shared" si="30"/>
        <v>0.2</v>
      </c>
      <c r="H477">
        <f t="shared" si="28"/>
        <v>16</v>
      </c>
      <c r="I477">
        <f t="shared" si="29"/>
        <v>45</v>
      </c>
    </row>
    <row r="478" spans="1:9" x14ac:dyDescent="0.5">
      <c r="A478" s="3">
        <v>0.69791666666666663</v>
      </c>
      <c r="B478" t="s">
        <v>316</v>
      </c>
      <c r="C478" t="s">
        <v>3798</v>
      </c>
      <c r="D478">
        <v>12</v>
      </c>
      <c r="E478" t="s">
        <v>3798</v>
      </c>
      <c r="F478" t="s">
        <v>8</v>
      </c>
      <c r="G478" s="2">
        <f t="shared" si="30"/>
        <v>0.2</v>
      </c>
      <c r="H478">
        <f t="shared" si="28"/>
        <v>16</v>
      </c>
      <c r="I478">
        <f t="shared" si="29"/>
        <v>45</v>
      </c>
    </row>
    <row r="479" spans="1:9" x14ac:dyDescent="0.5">
      <c r="A479" s="3">
        <v>0.69791666666666663</v>
      </c>
      <c r="B479" t="s">
        <v>300</v>
      </c>
      <c r="C479" t="s">
        <v>3799</v>
      </c>
      <c r="D479">
        <v>12</v>
      </c>
      <c r="E479" t="s">
        <v>3799</v>
      </c>
      <c r="F479" t="s">
        <v>8</v>
      </c>
      <c r="G479" s="2">
        <f t="shared" si="30"/>
        <v>0.16</v>
      </c>
      <c r="H479">
        <f t="shared" si="28"/>
        <v>16</v>
      </c>
      <c r="I479">
        <f t="shared" si="29"/>
        <v>45</v>
      </c>
    </row>
    <row r="480" spans="1:9" x14ac:dyDescent="0.5">
      <c r="A480" s="3">
        <v>0.69791666666666663</v>
      </c>
      <c r="B480" t="s">
        <v>3800</v>
      </c>
      <c r="C480" t="s">
        <v>3801</v>
      </c>
      <c r="D480">
        <v>12</v>
      </c>
      <c r="E480" t="s">
        <v>3801</v>
      </c>
      <c r="F480" t="s">
        <v>15</v>
      </c>
      <c r="G480" s="2">
        <f t="shared" si="30"/>
        <v>0.2</v>
      </c>
      <c r="H480">
        <f t="shared" si="28"/>
        <v>16</v>
      </c>
      <c r="I480">
        <f t="shared" si="29"/>
        <v>45</v>
      </c>
    </row>
    <row r="481" spans="1:9" x14ac:dyDescent="0.5">
      <c r="A481" s="3">
        <v>0.69791666666666663</v>
      </c>
      <c r="B481" t="s">
        <v>3533</v>
      </c>
      <c r="C481" t="s">
        <v>3802</v>
      </c>
      <c r="D481">
        <v>13</v>
      </c>
      <c r="E481" t="s">
        <v>3802</v>
      </c>
      <c r="F481" t="s">
        <v>8</v>
      </c>
      <c r="G481" s="2">
        <f t="shared" si="30"/>
        <v>0.2</v>
      </c>
      <c r="H481">
        <f t="shared" si="28"/>
        <v>16</v>
      </c>
      <c r="I481">
        <f t="shared" si="29"/>
        <v>45</v>
      </c>
    </row>
    <row r="482" spans="1:9" x14ac:dyDescent="0.5">
      <c r="A482" s="3">
        <v>0.69791666666666663</v>
      </c>
      <c r="B482" t="s">
        <v>3165</v>
      </c>
      <c r="C482" t="s">
        <v>3803</v>
      </c>
      <c r="D482">
        <v>13</v>
      </c>
      <c r="E482" t="s">
        <v>3804</v>
      </c>
      <c r="F482" t="s">
        <v>15</v>
      </c>
      <c r="G482" s="2">
        <f t="shared" si="30"/>
        <v>0.24</v>
      </c>
      <c r="H482">
        <f t="shared" si="28"/>
        <v>16</v>
      </c>
      <c r="I482">
        <f t="shared" si="29"/>
        <v>45</v>
      </c>
    </row>
    <row r="483" spans="1:9" x14ac:dyDescent="0.5">
      <c r="A483" s="3">
        <v>0.69791666666666663</v>
      </c>
      <c r="B483" t="s">
        <v>988</v>
      </c>
      <c r="C483" t="s">
        <v>3805</v>
      </c>
      <c r="D483">
        <v>13</v>
      </c>
      <c r="E483" t="s">
        <v>3805</v>
      </c>
      <c r="F483" t="s">
        <v>8</v>
      </c>
      <c r="G483" s="2">
        <f t="shared" si="30"/>
        <v>0.24</v>
      </c>
      <c r="H483">
        <f t="shared" si="28"/>
        <v>16</v>
      </c>
      <c r="I483">
        <f t="shared" si="29"/>
        <v>45</v>
      </c>
    </row>
    <row r="484" spans="1:9" x14ac:dyDescent="0.5">
      <c r="A484" s="3">
        <v>0.69791666666666663</v>
      </c>
      <c r="B484" t="s">
        <v>1128</v>
      </c>
      <c r="C484" t="s">
        <v>3806</v>
      </c>
      <c r="D484">
        <v>13</v>
      </c>
      <c r="E484" t="s">
        <v>3806</v>
      </c>
      <c r="F484" t="s">
        <v>8</v>
      </c>
      <c r="G484" s="2">
        <f t="shared" si="30"/>
        <v>0.24</v>
      </c>
      <c r="H484">
        <f t="shared" si="28"/>
        <v>16</v>
      </c>
      <c r="I484">
        <f t="shared" si="29"/>
        <v>45</v>
      </c>
    </row>
    <row r="485" spans="1:9" x14ac:dyDescent="0.5">
      <c r="A485" s="3">
        <v>0.69791666666666663</v>
      </c>
      <c r="B485" t="s">
        <v>3637</v>
      </c>
      <c r="C485" t="s">
        <v>3807</v>
      </c>
      <c r="D485">
        <v>13</v>
      </c>
      <c r="E485" t="s">
        <v>3807</v>
      </c>
      <c r="F485" t="s">
        <v>8</v>
      </c>
      <c r="G485" s="2">
        <f t="shared" si="30"/>
        <v>0.2</v>
      </c>
      <c r="H485">
        <f t="shared" si="28"/>
        <v>16</v>
      </c>
      <c r="I485">
        <f t="shared" si="29"/>
        <v>45</v>
      </c>
    </row>
    <row r="486" spans="1:9" x14ac:dyDescent="0.5">
      <c r="A486" s="3">
        <v>0.69791666666666663</v>
      </c>
      <c r="B486" t="s">
        <v>327</v>
      </c>
      <c r="C486" t="s">
        <v>3808</v>
      </c>
      <c r="D486">
        <v>13</v>
      </c>
      <c r="E486" t="s">
        <v>3808</v>
      </c>
      <c r="F486" t="s">
        <v>8</v>
      </c>
      <c r="G486" s="2">
        <f t="shared" si="30"/>
        <v>0.2</v>
      </c>
      <c r="H486">
        <f t="shared" si="28"/>
        <v>16</v>
      </c>
      <c r="I486">
        <f t="shared" si="29"/>
        <v>45</v>
      </c>
    </row>
    <row r="487" spans="1:9" x14ac:dyDescent="0.5">
      <c r="A487" s="3">
        <v>0.69791666666666663</v>
      </c>
      <c r="B487" t="s">
        <v>1422</v>
      </c>
      <c r="C487" t="s">
        <v>3809</v>
      </c>
      <c r="D487">
        <v>13</v>
      </c>
      <c r="E487" t="s">
        <v>3809</v>
      </c>
      <c r="F487" t="s">
        <v>8</v>
      </c>
      <c r="G487" s="2">
        <f t="shared" si="30"/>
        <v>0.2</v>
      </c>
      <c r="H487">
        <f t="shared" si="28"/>
        <v>16</v>
      </c>
      <c r="I487">
        <f t="shared" si="29"/>
        <v>45</v>
      </c>
    </row>
    <row r="488" spans="1:9" x14ac:dyDescent="0.5">
      <c r="A488" s="3">
        <v>0.69791666666666663</v>
      </c>
      <c r="B488" t="s">
        <v>171</v>
      </c>
      <c r="C488" t="s">
        <v>3810</v>
      </c>
      <c r="D488">
        <v>13</v>
      </c>
      <c r="E488" t="s">
        <v>3811</v>
      </c>
      <c r="F488" t="s">
        <v>8</v>
      </c>
      <c r="G488" s="2">
        <f t="shared" si="30"/>
        <v>0.2</v>
      </c>
      <c r="H488">
        <f t="shared" si="28"/>
        <v>16</v>
      </c>
      <c r="I488">
        <f t="shared" si="29"/>
        <v>45</v>
      </c>
    </row>
    <row r="489" spans="1:9" x14ac:dyDescent="0.5">
      <c r="A489" s="3">
        <v>0.69791666666666663</v>
      </c>
      <c r="B489" t="s">
        <v>65</v>
      </c>
      <c r="C489" t="s">
        <v>3812</v>
      </c>
      <c r="D489">
        <v>13</v>
      </c>
      <c r="E489" t="s">
        <v>3812</v>
      </c>
      <c r="F489" t="s">
        <v>8</v>
      </c>
      <c r="G489" s="2">
        <f t="shared" si="30"/>
        <v>0.2</v>
      </c>
      <c r="H489">
        <f t="shared" si="28"/>
        <v>16</v>
      </c>
      <c r="I489">
        <f t="shared" si="29"/>
        <v>45</v>
      </c>
    </row>
    <row r="490" spans="1:9" x14ac:dyDescent="0.5">
      <c r="A490" s="3">
        <v>0.69791666666666663</v>
      </c>
      <c r="B490" t="s">
        <v>1652</v>
      </c>
      <c r="C490" t="s">
        <v>3813</v>
      </c>
      <c r="D490">
        <v>13</v>
      </c>
      <c r="E490" t="s">
        <v>3813</v>
      </c>
      <c r="F490" t="s">
        <v>15</v>
      </c>
      <c r="G490" s="2">
        <f t="shared" si="30"/>
        <v>0.24</v>
      </c>
      <c r="H490">
        <f t="shared" si="28"/>
        <v>16</v>
      </c>
      <c r="I490">
        <f t="shared" si="29"/>
        <v>45</v>
      </c>
    </row>
    <row r="491" spans="1:9" x14ac:dyDescent="0.5">
      <c r="A491" s="3">
        <v>0.69861111111111107</v>
      </c>
      <c r="B491" t="s">
        <v>266</v>
      </c>
      <c r="C491" t="s">
        <v>3814</v>
      </c>
      <c r="D491">
        <v>13</v>
      </c>
      <c r="E491" t="s">
        <v>3814</v>
      </c>
      <c r="F491" t="s">
        <v>8</v>
      </c>
      <c r="G491" s="2">
        <f t="shared" si="30"/>
        <v>0.24</v>
      </c>
      <c r="H491">
        <f t="shared" si="28"/>
        <v>16</v>
      </c>
      <c r="I491">
        <f t="shared" si="29"/>
        <v>46</v>
      </c>
    </row>
    <row r="492" spans="1:9" x14ac:dyDescent="0.5">
      <c r="A492" s="3">
        <v>0.69861111111111107</v>
      </c>
      <c r="B492" t="s">
        <v>192</v>
      </c>
      <c r="C492" t="s">
        <v>3815</v>
      </c>
      <c r="D492">
        <v>13</v>
      </c>
      <c r="E492" t="s">
        <v>3816</v>
      </c>
      <c r="F492" t="s">
        <v>8</v>
      </c>
      <c r="G492" s="2">
        <f t="shared" si="30"/>
        <v>0.24</v>
      </c>
      <c r="H492">
        <f t="shared" si="28"/>
        <v>16</v>
      </c>
      <c r="I492">
        <f t="shared" si="29"/>
        <v>46</v>
      </c>
    </row>
    <row r="493" spans="1:9" x14ac:dyDescent="0.5">
      <c r="A493" s="3">
        <v>0.69861111111111107</v>
      </c>
      <c r="B493" t="s">
        <v>875</v>
      </c>
      <c r="C493" t="s">
        <v>3817</v>
      </c>
      <c r="D493">
        <v>13</v>
      </c>
      <c r="E493" t="s">
        <v>3817</v>
      </c>
      <c r="F493" t="s">
        <v>8</v>
      </c>
      <c r="G493" s="2">
        <f t="shared" si="30"/>
        <v>0.24</v>
      </c>
      <c r="H493">
        <f t="shared" si="28"/>
        <v>16</v>
      </c>
      <c r="I493">
        <f t="shared" si="29"/>
        <v>46</v>
      </c>
    </row>
    <row r="494" spans="1:9" x14ac:dyDescent="0.5">
      <c r="A494" s="3">
        <v>0.69861111111111107</v>
      </c>
      <c r="B494" t="s">
        <v>389</v>
      </c>
      <c r="C494" t="s">
        <v>3818</v>
      </c>
      <c r="D494">
        <v>13</v>
      </c>
      <c r="E494" t="s">
        <v>3818</v>
      </c>
      <c r="F494" t="s">
        <v>8</v>
      </c>
      <c r="G494" s="2">
        <f t="shared" si="30"/>
        <v>0.2</v>
      </c>
      <c r="H494">
        <f t="shared" si="28"/>
        <v>16</v>
      </c>
      <c r="I494">
        <f t="shared" si="29"/>
        <v>46</v>
      </c>
    </row>
    <row r="495" spans="1:9" x14ac:dyDescent="0.5">
      <c r="A495" s="3">
        <v>0.69861111111111107</v>
      </c>
      <c r="B495" t="s">
        <v>231</v>
      </c>
      <c r="C495" t="s">
        <v>3819</v>
      </c>
      <c r="D495">
        <v>13</v>
      </c>
      <c r="E495" t="s">
        <v>3819</v>
      </c>
      <c r="F495" t="s">
        <v>8</v>
      </c>
      <c r="G495" s="2">
        <f t="shared" si="30"/>
        <v>0.16</v>
      </c>
      <c r="H495">
        <f t="shared" si="28"/>
        <v>16</v>
      </c>
      <c r="I495">
        <f t="shared" si="29"/>
        <v>46</v>
      </c>
    </row>
    <row r="496" spans="1:9" x14ac:dyDescent="0.5">
      <c r="A496" s="3">
        <v>0.69861111111111107</v>
      </c>
      <c r="B496" t="s">
        <v>1364</v>
      </c>
      <c r="C496" t="s">
        <v>3820</v>
      </c>
      <c r="D496">
        <v>13</v>
      </c>
      <c r="E496" t="s">
        <v>3820</v>
      </c>
      <c r="F496" t="s">
        <v>8</v>
      </c>
      <c r="G496" s="2">
        <f t="shared" si="30"/>
        <v>0.12</v>
      </c>
      <c r="H496">
        <f t="shared" si="28"/>
        <v>16</v>
      </c>
      <c r="I496">
        <f t="shared" si="29"/>
        <v>46</v>
      </c>
    </row>
    <row r="497" spans="1:9" x14ac:dyDescent="0.5">
      <c r="A497" s="3">
        <v>0.69861111111111107</v>
      </c>
      <c r="B497" t="s">
        <v>1011</v>
      </c>
      <c r="C497" t="s">
        <v>43</v>
      </c>
      <c r="D497">
        <v>13</v>
      </c>
      <c r="F497" t="s">
        <v>18</v>
      </c>
      <c r="G497" s="2">
        <f t="shared" si="30"/>
        <v>0.125</v>
      </c>
      <c r="H497">
        <f t="shared" si="28"/>
        <v>16</v>
      </c>
      <c r="I497">
        <f t="shared" si="29"/>
        <v>46</v>
      </c>
    </row>
    <row r="498" spans="1:9" x14ac:dyDescent="0.5">
      <c r="A498" s="3">
        <v>0.69861111111111107</v>
      </c>
      <c r="B498" t="s">
        <v>2434</v>
      </c>
      <c r="C498" t="s">
        <v>3821</v>
      </c>
      <c r="D498">
        <v>13</v>
      </c>
      <c r="E498" t="s">
        <v>3821</v>
      </c>
      <c r="F498" t="s">
        <v>8</v>
      </c>
      <c r="G498" s="2">
        <f t="shared" si="30"/>
        <v>0.125</v>
      </c>
      <c r="H498">
        <f t="shared" si="28"/>
        <v>16</v>
      </c>
      <c r="I498">
        <f t="shared" si="29"/>
        <v>46</v>
      </c>
    </row>
    <row r="499" spans="1:9" x14ac:dyDescent="0.5">
      <c r="A499" s="3">
        <v>0.69861111111111107</v>
      </c>
      <c r="B499" t="s">
        <v>294</v>
      </c>
      <c r="C499" t="s">
        <v>3822</v>
      </c>
      <c r="D499">
        <v>13</v>
      </c>
      <c r="E499" t="s">
        <v>3822</v>
      </c>
      <c r="F499" t="s">
        <v>8</v>
      </c>
      <c r="G499" s="2">
        <f t="shared" si="30"/>
        <v>0.125</v>
      </c>
      <c r="H499">
        <f t="shared" si="28"/>
        <v>16</v>
      </c>
      <c r="I499">
        <f t="shared" si="29"/>
        <v>46</v>
      </c>
    </row>
    <row r="500" spans="1:9" x14ac:dyDescent="0.5">
      <c r="A500" s="3">
        <v>0.69861111111111107</v>
      </c>
      <c r="B500" t="s">
        <v>727</v>
      </c>
      <c r="C500" t="s">
        <v>3823</v>
      </c>
      <c r="D500">
        <v>13</v>
      </c>
      <c r="E500" t="s">
        <v>3824</v>
      </c>
      <c r="F500" t="s">
        <v>8</v>
      </c>
      <c r="G500" s="2">
        <f t="shared" si="30"/>
        <v>0.125</v>
      </c>
      <c r="H500">
        <f t="shared" si="28"/>
        <v>16</v>
      </c>
      <c r="I500">
        <f t="shared" si="29"/>
        <v>46</v>
      </c>
    </row>
    <row r="501" spans="1:9" x14ac:dyDescent="0.5">
      <c r="A501" s="3">
        <v>0.69861111111111107</v>
      </c>
      <c r="B501" t="s">
        <v>869</v>
      </c>
      <c r="C501" t="s">
        <v>3825</v>
      </c>
      <c r="D501">
        <v>13</v>
      </c>
      <c r="E501" t="s">
        <v>3825</v>
      </c>
      <c r="F501" t="s">
        <v>15</v>
      </c>
      <c r="G501" s="2">
        <f t="shared" si="30"/>
        <v>0.16666666666666666</v>
      </c>
      <c r="H501">
        <f t="shared" si="28"/>
        <v>16</v>
      </c>
      <c r="I501">
        <f t="shared" si="29"/>
        <v>46</v>
      </c>
    </row>
    <row r="502" spans="1:9" x14ac:dyDescent="0.5">
      <c r="A502" s="3">
        <v>0.69861111111111107</v>
      </c>
      <c r="B502" t="s">
        <v>3624</v>
      </c>
      <c r="C502" t="s">
        <v>3826</v>
      </c>
      <c r="D502">
        <v>13</v>
      </c>
      <c r="E502" t="s">
        <v>3826</v>
      </c>
      <c r="F502" t="s">
        <v>15</v>
      </c>
      <c r="G502" s="2">
        <f t="shared" si="30"/>
        <v>0.20833333333333334</v>
      </c>
      <c r="H502">
        <f t="shared" si="28"/>
        <v>16</v>
      </c>
      <c r="I502">
        <f t="shared" si="29"/>
        <v>46</v>
      </c>
    </row>
    <row r="503" spans="1:9" x14ac:dyDescent="0.5">
      <c r="A503" s="3">
        <v>0.69930555555555562</v>
      </c>
      <c r="B503" t="s">
        <v>1473</v>
      </c>
      <c r="C503" t="s">
        <v>3827</v>
      </c>
      <c r="D503">
        <v>13</v>
      </c>
      <c r="E503" t="s">
        <v>3827</v>
      </c>
      <c r="F503" t="s">
        <v>8</v>
      </c>
      <c r="G503" s="2">
        <f t="shared" si="30"/>
        <v>0.20833333333333334</v>
      </c>
      <c r="H503">
        <f t="shared" si="28"/>
        <v>16</v>
      </c>
      <c r="I503">
        <f t="shared" si="29"/>
        <v>47</v>
      </c>
    </row>
    <row r="504" spans="1:9" x14ac:dyDescent="0.5">
      <c r="A504" s="3">
        <v>0.69930555555555562</v>
      </c>
      <c r="B504" t="s">
        <v>28</v>
      </c>
      <c r="C504" t="s">
        <v>3828</v>
      </c>
      <c r="D504">
        <v>13</v>
      </c>
      <c r="E504" t="s">
        <v>3829</v>
      </c>
      <c r="F504" t="s">
        <v>8</v>
      </c>
      <c r="G504" s="2">
        <f t="shared" si="30"/>
        <v>0.20833333333333334</v>
      </c>
      <c r="H504">
        <f t="shared" si="28"/>
        <v>16</v>
      </c>
      <c r="I504">
        <f t="shared" si="29"/>
        <v>47</v>
      </c>
    </row>
    <row r="505" spans="1:9" x14ac:dyDescent="0.5">
      <c r="A505" s="3">
        <v>0.69930555555555562</v>
      </c>
      <c r="B505" t="s">
        <v>298</v>
      </c>
      <c r="C505" t="s">
        <v>3830</v>
      </c>
      <c r="D505">
        <v>13</v>
      </c>
      <c r="E505" t="s">
        <v>3830</v>
      </c>
      <c r="F505" t="s">
        <v>8</v>
      </c>
      <c r="G505" s="2">
        <f t="shared" si="30"/>
        <v>0.16666666666666666</v>
      </c>
      <c r="H505">
        <f t="shared" si="28"/>
        <v>16</v>
      </c>
      <c r="I505">
        <f t="shared" si="29"/>
        <v>47</v>
      </c>
    </row>
    <row r="506" spans="1:9" x14ac:dyDescent="0.5">
      <c r="A506" s="3">
        <v>0.69930555555555562</v>
      </c>
      <c r="B506" t="s">
        <v>1066</v>
      </c>
      <c r="C506" t="s">
        <v>3831</v>
      </c>
      <c r="D506">
        <v>13</v>
      </c>
      <c r="E506" t="s">
        <v>3832</v>
      </c>
      <c r="F506" t="s">
        <v>15</v>
      </c>
      <c r="G506" s="2">
        <f t="shared" si="30"/>
        <v>0.20833333333333334</v>
      </c>
      <c r="H506">
        <f t="shared" si="28"/>
        <v>16</v>
      </c>
      <c r="I506">
        <f t="shared" si="29"/>
        <v>47</v>
      </c>
    </row>
    <row r="507" spans="1:9" x14ac:dyDescent="0.5">
      <c r="A507" s="3">
        <v>0.69930555555555562</v>
      </c>
      <c r="B507" t="s">
        <v>891</v>
      </c>
      <c r="C507" t="s">
        <v>3833</v>
      </c>
      <c r="D507">
        <v>13</v>
      </c>
      <c r="E507" t="s">
        <v>3834</v>
      </c>
      <c r="F507" t="s">
        <v>8</v>
      </c>
      <c r="G507" s="2">
        <f t="shared" si="30"/>
        <v>0.16666666666666666</v>
      </c>
      <c r="H507">
        <f t="shared" si="28"/>
        <v>16</v>
      </c>
      <c r="I507">
        <f t="shared" si="29"/>
        <v>47</v>
      </c>
    </row>
    <row r="508" spans="1:9" x14ac:dyDescent="0.5">
      <c r="A508" s="3">
        <v>0.69930555555555562</v>
      </c>
      <c r="B508" t="s">
        <v>1504</v>
      </c>
      <c r="C508" t="s">
        <v>3835</v>
      </c>
      <c r="D508">
        <v>13</v>
      </c>
      <c r="E508" t="s">
        <v>3836</v>
      </c>
      <c r="F508" t="s">
        <v>8</v>
      </c>
      <c r="G508" s="2">
        <f t="shared" si="30"/>
        <v>0.16666666666666666</v>
      </c>
      <c r="H508">
        <f t="shared" si="28"/>
        <v>16</v>
      </c>
      <c r="I508">
        <f t="shared" si="29"/>
        <v>47</v>
      </c>
    </row>
    <row r="509" spans="1:9" x14ac:dyDescent="0.5">
      <c r="A509" s="3">
        <v>0.69930555555555562</v>
      </c>
      <c r="B509" t="s">
        <v>3837</v>
      </c>
      <c r="C509" t="s">
        <v>3838</v>
      </c>
      <c r="D509">
        <v>13</v>
      </c>
      <c r="E509" t="s">
        <v>3838</v>
      </c>
      <c r="F509" t="s">
        <v>15</v>
      </c>
      <c r="G509" s="2">
        <f t="shared" si="30"/>
        <v>0.20833333333333334</v>
      </c>
      <c r="H509">
        <f t="shared" si="28"/>
        <v>16</v>
      </c>
      <c r="I509">
        <f t="shared" si="29"/>
        <v>47</v>
      </c>
    </row>
    <row r="510" spans="1:9" x14ac:dyDescent="0.5">
      <c r="A510" s="3">
        <v>0.69930555555555562</v>
      </c>
      <c r="B510" t="s">
        <v>336</v>
      </c>
      <c r="C510" t="s">
        <v>3839</v>
      </c>
      <c r="D510">
        <v>13</v>
      </c>
      <c r="E510" t="s">
        <v>3839</v>
      </c>
      <c r="F510" t="s">
        <v>11</v>
      </c>
      <c r="G510" s="2">
        <f t="shared" si="30"/>
        <v>0.20833333333333334</v>
      </c>
      <c r="H510">
        <f t="shared" si="28"/>
        <v>16</v>
      </c>
      <c r="I510">
        <f t="shared" si="29"/>
        <v>47</v>
      </c>
    </row>
    <row r="511" spans="1:9" x14ac:dyDescent="0.5">
      <c r="A511" s="3">
        <v>0.69930555555555562</v>
      </c>
      <c r="B511" t="s">
        <v>298</v>
      </c>
      <c r="C511" t="s">
        <v>3840</v>
      </c>
      <c r="D511">
        <v>13</v>
      </c>
      <c r="E511" t="s">
        <v>3840</v>
      </c>
      <c r="F511" t="s">
        <v>15</v>
      </c>
      <c r="G511" s="2">
        <f t="shared" si="30"/>
        <v>0.25</v>
      </c>
      <c r="H511">
        <f t="shared" si="28"/>
        <v>16</v>
      </c>
      <c r="I511">
        <f t="shared" si="29"/>
        <v>47</v>
      </c>
    </row>
    <row r="512" spans="1:9" x14ac:dyDescent="0.5">
      <c r="A512" s="3">
        <v>0.69930555555555562</v>
      </c>
      <c r="B512" t="s">
        <v>736</v>
      </c>
      <c r="C512" t="s">
        <v>3841</v>
      </c>
      <c r="D512">
        <v>13</v>
      </c>
      <c r="E512" t="s">
        <v>3842</v>
      </c>
      <c r="F512" t="s">
        <v>15</v>
      </c>
      <c r="G512" s="2">
        <f t="shared" si="30"/>
        <v>0.29166666666666669</v>
      </c>
      <c r="H512">
        <f t="shared" si="28"/>
        <v>16</v>
      </c>
      <c r="I512">
        <f t="shared" si="29"/>
        <v>47</v>
      </c>
    </row>
    <row r="513" spans="1:9" x14ac:dyDescent="0.5">
      <c r="A513" s="3">
        <v>0.70000000000000007</v>
      </c>
      <c r="B513" t="s">
        <v>869</v>
      </c>
      <c r="C513" t="s">
        <v>3843</v>
      </c>
      <c r="D513">
        <v>13</v>
      </c>
      <c r="E513" t="s">
        <v>3843</v>
      </c>
      <c r="F513" t="s">
        <v>15</v>
      </c>
      <c r="G513" s="2">
        <f t="shared" si="30"/>
        <v>0.33333333333333331</v>
      </c>
      <c r="H513">
        <f t="shared" si="28"/>
        <v>16</v>
      </c>
      <c r="I513">
        <f t="shared" si="29"/>
        <v>48</v>
      </c>
    </row>
    <row r="514" spans="1:9" x14ac:dyDescent="0.5">
      <c r="A514" s="3">
        <v>0.70000000000000007</v>
      </c>
      <c r="B514" t="s">
        <v>2310</v>
      </c>
      <c r="C514" t="s">
        <v>3844</v>
      </c>
      <c r="D514">
        <v>13</v>
      </c>
      <c r="E514" t="s">
        <v>3845</v>
      </c>
      <c r="F514" t="s">
        <v>8</v>
      </c>
      <c r="G514" s="2">
        <f t="shared" si="30"/>
        <v>0.33333333333333331</v>
      </c>
      <c r="H514">
        <f t="shared" si="28"/>
        <v>16</v>
      </c>
      <c r="I514">
        <f t="shared" si="29"/>
        <v>48</v>
      </c>
    </row>
    <row r="515" spans="1:9" x14ac:dyDescent="0.5">
      <c r="A515" s="3">
        <v>0.70000000000000007</v>
      </c>
      <c r="B515" t="s">
        <v>266</v>
      </c>
      <c r="C515" t="s">
        <v>3846</v>
      </c>
      <c r="D515">
        <v>13</v>
      </c>
      <c r="E515" t="s">
        <v>3846</v>
      </c>
      <c r="F515" t="s">
        <v>8</v>
      </c>
      <c r="G515" s="2">
        <f t="shared" si="30"/>
        <v>0.29166666666666669</v>
      </c>
      <c r="H515">
        <f t="shared" ref="H515:H578" si="31">HOUR(A515)</f>
        <v>16</v>
      </c>
      <c r="I515">
        <f t="shared" ref="I515:I578" si="32">MINUTE(A515)</f>
        <v>48</v>
      </c>
    </row>
    <row r="516" spans="1:9" x14ac:dyDescent="0.5">
      <c r="A516" s="3">
        <v>0.70000000000000007</v>
      </c>
      <c r="B516" t="s">
        <v>3165</v>
      </c>
      <c r="C516" t="s">
        <v>3847</v>
      </c>
      <c r="D516">
        <v>13</v>
      </c>
      <c r="E516" t="s">
        <v>3848</v>
      </c>
      <c r="F516" t="s">
        <v>8</v>
      </c>
      <c r="G516" s="2">
        <f t="shared" si="30"/>
        <v>0.29166666666666669</v>
      </c>
      <c r="H516">
        <f t="shared" si="31"/>
        <v>16</v>
      </c>
      <c r="I516">
        <f t="shared" si="32"/>
        <v>48</v>
      </c>
    </row>
    <row r="517" spans="1:9" x14ac:dyDescent="0.5">
      <c r="A517" s="3">
        <v>0.70000000000000007</v>
      </c>
      <c r="B517" t="s">
        <v>526</v>
      </c>
      <c r="C517" t="s">
        <v>3849</v>
      </c>
      <c r="D517">
        <v>13</v>
      </c>
      <c r="E517" t="s">
        <v>3849</v>
      </c>
      <c r="F517" t="s">
        <v>15</v>
      </c>
      <c r="G517" s="2">
        <f t="shared" si="30"/>
        <v>0.33333333333333331</v>
      </c>
      <c r="H517">
        <f t="shared" si="31"/>
        <v>16</v>
      </c>
      <c r="I517">
        <f t="shared" si="32"/>
        <v>48</v>
      </c>
    </row>
    <row r="518" spans="1:9" x14ac:dyDescent="0.5">
      <c r="A518" s="3">
        <v>0.70000000000000007</v>
      </c>
      <c r="B518" t="s">
        <v>35</v>
      </c>
      <c r="C518" t="s">
        <v>3850</v>
      </c>
      <c r="D518">
        <v>13</v>
      </c>
      <c r="E518" t="s">
        <v>3850</v>
      </c>
      <c r="F518" t="s">
        <v>8</v>
      </c>
      <c r="G518" s="2">
        <f t="shared" si="30"/>
        <v>0.33333333333333331</v>
      </c>
      <c r="H518">
        <f t="shared" si="31"/>
        <v>16</v>
      </c>
      <c r="I518">
        <f t="shared" si="32"/>
        <v>48</v>
      </c>
    </row>
    <row r="519" spans="1:9" x14ac:dyDescent="0.5">
      <c r="A519" s="3">
        <v>0.70000000000000007</v>
      </c>
      <c r="B519" t="s">
        <v>1128</v>
      </c>
      <c r="C519" t="s">
        <v>3851</v>
      </c>
      <c r="D519">
        <v>13</v>
      </c>
      <c r="E519" t="s">
        <v>3852</v>
      </c>
      <c r="F519" t="s">
        <v>8</v>
      </c>
      <c r="G519" s="2">
        <f t="shared" si="30"/>
        <v>0.33333333333333331</v>
      </c>
      <c r="H519">
        <f t="shared" si="31"/>
        <v>16</v>
      </c>
      <c r="I519">
        <f t="shared" si="32"/>
        <v>48</v>
      </c>
    </row>
    <row r="520" spans="1:9" x14ac:dyDescent="0.5">
      <c r="A520" s="3">
        <v>0.70000000000000007</v>
      </c>
      <c r="B520" t="s">
        <v>2310</v>
      </c>
      <c r="C520" t="s">
        <v>3853</v>
      </c>
      <c r="D520">
        <v>13</v>
      </c>
      <c r="E520" t="s">
        <v>3854</v>
      </c>
      <c r="F520" t="s">
        <v>8</v>
      </c>
      <c r="G520" s="2">
        <f t="shared" si="30"/>
        <v>0.33333333333333331</v>
      </c>
      <c r="H520">
        <f t="shared" si="31"/>
        <v>16</v>
      </c>
      <c r="I520">
        <f t="shared" si="32"/>
        <v>48</v>
      </c>
    </row>
    <row r="521" spans="1:9" x14ac:dyDescent="0.5">
      <c r="A521" s="3">
        <v>0.70000000000000007</v>
      </c>
      <c r="B521" t="s">
        <v>266</v>
      </c>
      <c r="C521" t="s">
        <v>3855</v>
      </c>
      <c r="D521">
        <v>14</v>
      </c>
      <c r="E521" t="s">
        <v>3856</v>
      </c>
      <c r="F521" t="s">
        <v>8</v>
      </c>
      <c r="G521" s="2">
        <f t="shared" si="30"/>
        <v>0.33333333333333331</v>
      </c>
      <c r="H521">
        <f t="shared" si="31"/>
        <v>16</v>
      </c>
      <c r="I521">
        <f t="shared" si="32"/>
        <v>48</v>
      </c>
    </row>
    <row r="522" spans="1:9" x14ac:dyDescent="0.5">
      <c r="A522" s="3">
        <v>0.7006944444444444</v>
      </c>
      <c r="B522" t="s">
        <v>171</v>
      </c>
      <c r="C522" t="s">
        <v>3857</v>
      </c>
      <c r="D522">
        <v>14</v>
      </c>
      <c r="E522" t="s">
        <v>3857</v>
      </c>
      <c r="F522" t="s">
        <v>15</v>
      </c>
      <c r="G522" s="2">
        <f t="shared" si="30"/>
        <v>0.36</v>
      </c>
      <c r="H522">
        <f t="shared" si="31"/>
        <v>16</v>
      </c>
      <c r="I522">
        <f t="shared" si="32"/>
        <v>49</v>
      </c>
    </row>
    <row r="523" spans="1:9" x14ac:dyDescent="0.5">
      <c r="A523" s="3">
        <v>0.7006944444444444</v>
      </c>
      <c r="B523" t="s">
        <v>1936</v>
      </c>
      <c r="C523" t="s">
        <v>3858</v>
      </c>
      <c r="D523">
        <v>14</v>
      </c>
      <c r="E523" t="s">
        <v>3859</v>
      </c>
      <c r="F523" t="s">
        <v>8</v>
      </c>
      <c r="G523" s="2">
        <f t="shared" si="30"/>
        <v>0.36</v>
      </c>
      <c r="H523">
        <f t="shared" si="31"/>
        <v>16</v>
      </c>
      <c r="I523">
        <f t="shared" si="32"/>
        <v>49</v>
      </c>
    </row>
    <row r="524" spans="1:9" x14ac:dyDescent="0.5">
      <c r="A524" s="3">
        <v>0.7006944444444444</v>
      </c>
      <c r="B524" t="s">
        <v>3425</v>
      </c>
      <c r="C524" t="s">
        <v>3860</v>
      </c>
      <c r="D524">
        <v>14</v>
      </c>
      <c r="E524" t="s">
        <v>3861</v>
      </c>
      <c r="F524" t="s">
        <v>15</v>
      </c>
      <c r="G524" s="2">
        <f t="shared" si="30"/>
        <v>0.4</v>
      </c>
      <c r="H524">
        <f t="shared" si="31"/>
        <v>16</v>
      </c>
      <c r="I524">
        <f t="shared" si="32"/>
        <v>49</v>
      </c>
    </row>
    <row r="525" spans="1:9" x14ac:dyDescent="0.5">
      <c r="A525" s="3">
        <v>0.7006944444444444</v>
      </c>
      <c r="B525" t="s">
        <v>873</v>
      </c>
      <c r="C525" t="s">
        <v>3862</v>
      </c>
      <c r="D525">
        <v>14</v>
      </c>
      <c r="E525" t="s">
        <v>3863</v>
      </c>
      <c r="F525" t="s">
        <v>8</v>
      </c>
      <c r="G525" s="2">
        <f t="shared" si="30"/>
        <v>0.4</v>
      </c>
      <c r="H525">
        <f t="shared" si="31"/>
        <v>16</v>
      </c>
      <c r="I525">
        <f t="shared" si="32"/>
        <v>49</v>
      </c>
    </row>
    <row r="526" spans="1:9" x14ac:dyDescent="0.5">
      <c r="A526" s="3">
        <v>0.7006944444444444</v>
      </c>
      <c r="B526" t="s">
        <v>875</v>
      </c>
      <c r="C526" t="s">
        <v>3864</v>
      </c>
      <c r="D526">
        <v>14</v>
      </c>
      <c r="E526" t="s">
        <v>3865</v>
      </c>
      <c r="F526" t="s">
        <v>15</v>
      </c>
      <c r="G526" s="2">
        <f t="shared" si="30"/>
        <v>0.4</v>
      </c>
      <c r="H526">
        <f t="shared" si="31"/>
        <v>16</v>
      </c>
      <c r="I526">
        <f t="shared" si="32"/>
        <v>49</v>
      </c>
    </row>
    <row r="527" spans="1:9" x14ac:dyDescent="0.5">
      <c r="A527" s="3">
        <v>0.7006944444444444</v>
      </c>
      <c r="B527" t="s">
        <v>2381</v>
      </c>
      <c r="C527" t="s">
        <v>3866</v>
      </c>
      <c r="D527">
        <v>14</v>
      </c>
      <c r="E527" t="s">
        <v>3867</v>
      </c>
      <c r="F527" t="s">
        <v>15</v>
      </c>
      <c r="G527" s="2">
        <f t="shared" si="30"/>
        <v>0.4</v>
      </c>
      <c r="H527">
        <f t="shared" si="31"/>
        <v>16</v>
      </c>
      <c r="I527">
        <f t="shared" si="32"/>
        <v>49</v>
      </c>
    </row>
    <row r="528" spans="1:9" x14ac:dyDescent="0.5">
      <c r="A528" s="3">
        <v>0.7006944444444444</v>
      </c>
      <c r="B528" t="s">
        <v>555</v>
      </c>
      <c r="C528" t="s">
        <v>3868</v>
      </c>
      <c r="D528">
        <v>14</v>
      </c>
      <c r="E528" t="s">
        <v>3869</v>
      </c>
      <c r="F528" t="s">
        <v>18</v>
      </c>
      <c r="G528" s="2">
        <f t="shared" si="30"/>
        <v>0.41666666666666669</v>
      </c>
      <c r="H528">
        <f t="shared" si="31"/>
        <v>16</v>
      </c>
      <c r="I528">
        <f t="shared" si="32"/>
        <v>49</v>
      </c>
    </row>
    <row r="529" spans="1:9" x14ac:dyDescent="0.5">
      <c r="A529" s="3">
        <v>0.7006944444444444</v>
      </c>
      <c r="B529" t="s">
        <v>91</v>
      </c>
      <c r="C529" t="s">
        <v>3870</v>
      </c>
      <c r="D529">
        <v>14</v>
      </c>
      <c r="E529" t="s">
        <v>3871</v>
      </c>
      <c r="F529" t="s">
        <v>8</v>
      </c>
      <c r="G529" s="2">
        <f t="shared" si="30"/>
        <v>0.41666666666666669</v>
      </c>
      <c r="H529">
        <f t="shared" si="31"/>
        <v>16</v>
      </c>
      <c r="I529">
        <f t="shared" si="32"/>
        <v>49</v>
      </c>
    </row>
    <row r="530" spans="1:9" x14ac:dyDescent="0.5">
      <c r="A530" s="3">
        <v>0.7006944444444444</v>
      </c>
      <c r="B530" t="s">
        <v>1161</v>
      </c>
      <c r="C530" t="s">
        <v>3872</v>
      </c>
      <c r="D530">
        <v>14</v>
      </c>
      <c r="E530" t="s">
        <v>3873</v>
      </c>
      <c r="F530" t="s">
        <v>8</v>
      </c>
      <c r="G530" s="2">
        <f t="shared" si="30"/>
        <v>0.41666666666666669</v>
      </c>
      <c r="H530">
        <f t="shared" si="31"/>
        <v>16</v>
      </c>
      <c r="I530">
        <f t="shared" si="32"/>
        <v>49</v>
      </c>
    </row>
    <row r="531" spans="1:9" x14ac:dyDescent="0.5">
      <c r="A531" s="3">
        <v>0.70138888888888884</v>
      </c>
      <c r="B531" t="s">
        <v>1364</v>
      </c>
      <c r="C531" t="s">
        <v>3874</v>
      </c>
      <c r="D531">
        <v>14</v>
      </c>
      <c r="E531" t="s">
        <v>3875</v>
      </c>
      <c r="F531" t="s">
        <v>8</v>
      </c>
      <c r="G531" s="2">
        <f t="shared" si="30"/>
        <v>0.375</v>
      </c>
      <c r="H531">
        <f t="shared" si="31"/>
        <v>16</v>
      </c>
      <c r="I531">
        <f t="shared" si="32"/>
        <v>50</v>
      </c>
    </row>
    <row r="532" spans="1:9" x14ac:dyDescent="0.5">
      <c r="A532" s="3">
        <v>0.70138888888888884</v>
      </c>
      <c r="B532" t="s">
        <v>192</v>
      </c>
      <c r="C532" t="s">
        <v>3876</v>
      </c>
      <c r="D532">
        <v>14</v>
      </c>
      <c r="E532" t="s">
        <v>3877</v>
      </c>
      <c r="F532" t="s">
        <v>15</v>
      </c>
      <c r="G532" s="2">
        <f t="shared" si="30"/>
        <v>0.41666666666666669</v>
      </c>
      <c r="H532">
        <f t="shared" si="31"/>
        <v>16</v>
      </c>
      <c r="I532">
        <f t="shared" si="32"/>
        <v>50</v>
      </c>
    </row>
    <row r="533" spans="1:9" x14ac:dyDescent="0.5">
      <c r="A533" s="3">
        <v>0.70138888888888884</v>
      </c>
      <c r="B533" t="s">
        <v>229</v>
      </c>
      <c r="C533" t="s">
        <v>3878</v>
      </c>
      <c r="D533">
        <v>14</v>
      </c>
      <c r="E533" t="s">
        <v>3878</v>
      </c>
      <c r="F533" t="s">
        <v>8</v>
      </c>
      <c r="G533" s="2">
        <f t="shared" si="30"/>
        <v>0.41666666666666669</v>
      </c>
      <c r="H533">
        <f t="shared" si="31"/>
        <v>16</v>
      </c>
      <c r="I533">
        <f t="shared" si="32"/>
        <v>50</v>
      </c>
    </row>
    <row r="534" spans="1:9" x14ac:dyDescent="0.5">
      <c r="A534" s="3">
        <v>0.70138888888888884</v>
      </c>
      <c r="B534" t="s">
        <v>44</v>
      </c>
      <c r="C534" t="s">
        <v>3879</v>
      </c>
      <c r="D534">
        <v>14</v>
      </c>
      <c r="E534" t="s">
        <v>3879</v>
      </c>
      <c r="F534" t="s">
        <v>15</v>
      </c>
      <c r="G534" s="2">
        <f t="shared" si="30"/>
        <v>0.41666666666666669</v>
      </c>
      <c r="H534">
        <f t="shared" si="31"/>
        <v>16</v>
      </c>
      <c r="I534">
        <f t="shared" si="32"/>
        <v>50</v>
      </c>
    </row>
    <row r="535" spans="1:9" x14ac:dyDescent="0.5">
      <c r="A535" s="3">
        <v>0.70208333333333339</v>
      </c>
      <c r="B535" t="s">
        <v>49</v>
      </c>
      <c r="C535" t="s">
        <v>3880</v>
      </c>
      <c r="D535">
        <v>14</v>
      </c>
      <c r="E535" t="s">
        <v>3880</v>
      </c>
      <c r="F535" t="s">
        <v>18</v>
      </c>
      <c r="G535" s="2">
        <f t="shared" si="30"/>
        <v>0.43478260869565216</v>
      </c>
      <c r="H535">
        <f t="shared" si="31"/>
        <v>16</v>
      </c>
      <c r="I535">
        <f t="shared" si="32"/>
        <v>51</v>
      </c>
    </row>
    <row r="536" spans="1:9" x14ac:dyDescent="0.5">
      <c r="A536" s="3">
        <v>0.70208333333333339</v>
      </c>
      <c r="B536" t="s">
        <v>1936</v>
      </c>
      <c r="C536" t="s">
        <v>3881</v>
      </c>
      <c r="D536">
        <v>14</v>
      </c>
      <c r="E536" t="s">
        <v>3882</v>
      </c>
      <c r="F536" t="s">
        <v>15</v>
      </c>
      <c r="G536" s="2">
        <f t="shared" si="30"/>
        <v>0.43478260869565216</v>
      </c>
      <c r="H536">
        <f t="shared" si="31"/>
        <v>16</v>
      </c>
      <c r="I536">
        <f t="shared" si="32"/>
        <v>51</v>
      </c>
    </row>
    <row r="537" spans="1:9" x14ac:dyDescent="0.5">
      <c r="A537" s="3">
        <v>0.70208333333333339</v>
      </c>
      <c r="B537" t="s">
        <v>2424</v>
      </c>
      <c r="C537" t="s">
        <v>3883</v>
      </c>
      <c r="D537">
        <v>14</v>
      </c>
      <c r="E537" t="s">
        <v>3883</v>
      </c>
      <c r="F537" t="s">
        <v>18</v>
      </c>
      <c r="G537" s="2">
        <f t="shared" si="30"/>
        <v>0.40909090909090912</v>
      </c>
      <c r="H537">
        <f t="shared" si="31"/>
        <v>16</v>
      </c>
      <c r="I537">
        <f t="shared" si="32"/>
        <v>51</v>
      </c>
    </row>
    <row r="538" spans="1:9" x14ac:dyDescent="0.5">
      <c r="A538" s="3">
        <v>0.70208333333333339</v>
      </c>
      <c r="B538" t="s">
        <v>2310</v>
      </c>
      <c r="C538" t="s">
        <v>3884</v>
      </c>
      <c r="D538">
        <v>14</v>
      </c>
      <c r="E538" t="s">
        <v>3884</v>
      </c>
      <c r="F538" t="s">
        <v>8</v>
      </c>
      <c r="G538" s="2">
        <f t="shared" si="30"/>
        <v>0.36363636363636365</v>
      </c>
      <c r="H538">
        <f t="shared" si="31"/>
        <v>16</v>
      </c>
      <c r="I538">
        <f t="shared" si="32"/>
        <v>51</v>
      </c>
    </row>
    <row r="539" spans="1:9" x14ac:dyDescent="0.5">
      <c r="A539" s="3">
        <v>0.70208333333333339</v>
      </c>
      <c r="B539" t="s">
        <v>62</v>
      </c>
      <c r="C539" t="s">
        <v>3885</v>
      </c>
      <c r="D539">
        <v>14</v>
      </c>
      <c r="E539" t="s">
        <v>3886</v>
      </c>
      <c r="F539" t="s">
        <v>8</v>
      </c>
      <c r="G539" s="2">
        <f t="shared" ref="G539:G602" si="33">COUNTIFS(F515:F539, "="&amp;"positive")/COUNTIFS(F515:F539, "&lt;&gt;"&amp;"none")</f>
        <v>0.36363636363636365</v>
      </c>
      <c r="H539">
        <f t="shared" si="31"/>
        <v>16</v>
      </c>
      <c r="I539">
        <f t="shared" si="32"/>
        <v>51</v>
      </c>
    </row>
    <row r="540" spans="1:9" x14ac:dyDescent="0.5">
      <c r="A540" s="3">
        <v>0.70208333333333339</v>
      </c>
      <c r="B540" t="s">
        <v>727</v>
      </c>
      <c r="C540" t="s">
        <v>3887</v>
      </c>
      <c r="D540">
        <v>14</v>
      </c>
      <c r="E540" t="s">
        <v>3887</v>
      </c>
      <c r="F540" t="s">
        <v>8</v>
      </c>
      <c r="G540" s="2">
        <f t="shared" si="33"/>
        <v>0.36363636363636365</v>
      </c>
      <c r="H540">
        <f t="shared" si="31"/>
        <v>16</v>
      </c>
      <c r="I540">
        <f t="shared" si="32"/>
        <v>51</v>
      </c>
    </row>
    <row r="541" spans="1:9" x14ac:dyDescent="0.5">
      <c r="A541" s="3">
        <v>0.70208333333333339</v>
      </c>
      <c r="B541" t="s">
        <v>2434</v>
      </c>
      <c r="C541" t="s">
        <v>3888</v>
      </c>
      <c r="D541">
        <v>14</v>
      </c>
      <c r="E541" t="s">
        <v>3889</v>
      </c>
      <c r="F541" t="s">
        <v>15</v>
      </c>
      <c r="G541" s="2">
        <f t="shared" si="33"/>
        <v>0.40909090909090912</v>
      </c>
      <c r="H541">
        <f t="shared" si="31"/>
        <v>16</v>
      </c>
      <c r="I541">
        <f t="shared" si="32"/>
        <v>51</v>
      </c>
    </row>
    <row r="542" spans="1:9" x14ac:dyDescent="0.5">
      <c r="A542" s="3">
        <v>0.70208333333333339</v>
      </c>
      <c r="B542" t="s">
        <v>3247</v>
      </c>
      <c r="C542" t="s">
        <v>3890</v>
      </c>
      <c r="D542">
        <v>14</v>
      </c>
      <c r="E542" t="s">
        <v>3891</v>
      </c>
      <c r="F542" t="s">
        <v>8</v>
      </c>
      <c r="G542" s="2">
        <f t="shared" si="33"/>
        <v>0.36363636363636365</v>
      </c>
      <c r="H542">
        <f t="shared" si="31"/>
        <v>16</v>
      </c>
      <c r="I542">
        <f t="shared" si="32"/>
        <v>51</v>
      </c>
    </row>
    <row r="543" spans="1:9" x14ac:dyDescent="0.5">
      <c r="A543" s="3">
        <v>0.70208333333333339</v>
      </c>
      <c r="B543" t="s">
        <v>96</v>
      </c>
      <c r="C543" t="s">
        <v>3892</v>
      </c>
      <c r="D543">
        <v>14</v>
      </c>
      <c r="E543" t="s">
        <v>3892</v>
      </c>
      <c r="F543" t="s">
        <v>15</v>
      </c>
      <c r="G543" s="2">
        <f t="shared" si="33"/>
        <v>0.40909090909090912</v>
      </c>
      <c r="H543">
        <f t="shared" si="31"/>
        <v>16</v>
      </c>
      <c r="I543">
        <f t="shared" si="32"/>
        <v>51</v>
      </c>
    </row>
    <row r="544" spans="1:9" x14ac:dyDescent="0.5">
      <c r="A544" s="3">
        <v>0.70277777777777783</v>
      </c>
      <c r="B544" t="s">
        <v>336</v>
      </c>
      <c r="C544" t="s">
        <v>3893</v>
      </c>
      <c r="D544">
        <v>14</v>
      </c>
      <c r="E544" t="s">
        <v>3893</v>
      </c>
      <c r="F544" t="s">
        <v>15</v>
      </c>
      <c r="G544" s="2">
        <f t="shared" si="33"/>
        <v>0.45454545454545453</v>
      </c>
      <c r="H544">
        <f t="shared" si="31"/>
        <v>16</v>
      </c>
      <c r="I544">
        <f t="shared" si="32"/>
        <v>52</v>
      </c>
    </row>
    <row r="545" spans="1:9" x14ac:dyDescent="0.5">
      <c r="A545" s="3">
        <v>0.70277777777777783</v>
      </c>
      <c r="B545" t="s">
        <v>3165</v>
      </c>
      <c r="C545" t="s">
        <v>3894</v>
      </c>
      <c r="D545">
        <v>14</v>
      </c>
      <c r="E545" t="s">
        <v>3895</v>
      </c>
      <c r="F545" t="s">
        <v>15</v>
      </c>
      <c r="G545" s="2">
        <f t="shared" si="33"/>
        <v>0.5</v>
      </c>
      <c r="H545">
        <f t="shared" si="31"/>
        <v>16</v>
      </c>
      <c r="I545">
        <f t="shared" si="32"/>
        <v>52</v>
      </c>
    </row>
    <row r="546" spans="1:9" x14ac:dyDescent="0.5">
      <c r="A546" s="3">
        <v>0.70277777777777783</v>
      </c>
      <c r="B546" t="s">
        <v>891</v>
      </c>
      <c r="C546" t="s">
        <v>3896</v>
      </c>
      <c r="D546">
        <v>14</v>
      </c>
      <c r="E546" t="s">
        <v>3896</v>
      </c>
      <c r="F546" t="s">
        <v>15</v>
      </c>
      <c r="G546" s="2">
        <f t="shared" si="33"/>
        <v>0.54545454545454541</v>
      </c>
      <c r="H546">
        <f t="shared" si="31"/>
        <v>16</v>
      </c>
      <c r="I546">
        <f t="shared" si="32"/>
        <v>52</v>
      </c>
    </row>
    <row r="547" spans="1:9" x14ac:dyDescent="0.5">
      <c r="A547" s="3">
        <v>0.70277777777777783</v>
      </c>
      <c r="B547" t="s">
        <v>869</v>
      </c>
      <c r="C547" t="s">
        <v>3897</v>
      </c>
      <c r="D547">
        <v>14</v>
      </c>
      <c r="E547" t="s">
        <v>3897</v>
      </c>
      <c r="F547" t="s">
        <v>15</v>
      </c>
      <c r="G547" s="2">
        <f t="shared" si="33"/>
        <v>0.54545454545454541</v>
      </c>
      <c r="H547">
        <f t="shared" si="31"/>
        <v>16</v>
      </c>
      <c r="I547">
        <f t="shared" si="32"/>
        <v>52</v>
      </c>
    </row>
    <row r="548" spans="1:9" x14ac:dyDescent="0.5">
      <c r="A548" s="3">
        <v>0.70277777777777783</v>
      </c>
      <c r="B548" t="s">
        <v>1066</v>
      </c>
      <c r="C548" t="s">
        <v>3898</v>
      </c>
      <c r="D548">
        <v>14</v>
      </c>
      <c r="E548" t="s">
        <v>3899</v>
      </c>
      <c r="F548" t="s">
        <v>8</v>
      </c>
      <c r="G548" s="2">
        <f t="shared" si="33"/>
        <v>0.54545454545454541</v>
      </c>
      <c r="H548">
        <f t="shared" si="31"/>
        <v>16</v>
      </c>
      <c r="I548">
        <f t="shared" si="32"/>
        <v>52</v>
      </c>
    </row>
    <row r="549" spans="1:9" x14ac:dyDescent="0.5">
      <c r="A549" s="3">
        <v>0.70277777777777783</v>
      </c>
      <c r="B549" t="s">
        <v>778</v>
      </c>
      <c r="C549" t="s">
        <v>3900</v>
      </c>
      <c r="D549">
        <v>14</v>
      </c>
      <c r="E549" t="s">
        <v>3901</v>
      </c>
      <c r="F549" t="s">
        <v>8</v>
      </c>
      <c r="G549" s="2">
        <f t="shared" si="33"/>
        <v>0.5</v>
      </c>
      <c r="H549">
        <f t="shared" si="31"/>
        <v>16</v>
      </c>
      <c r="I549">
        <f t="shared" si="32"/>
        <v>52</v>
      </c>
    </row>
    <row r="550" spans="1:9" x14ac:dyDescent="0.5">
      <c r="A550" s="3">
        <v>0.70347222222222217</v>
      </c>
      <c r="B550" t="s">
        <v>35</v>
      </c>
      <c r="C550" t="s">
        <v>3902</v>
      </c>
      <c r="D550">
        <v>14</v>
      </c>
      <c r="E550" t="s">
        <v>3902</v>
      </c>
      <c r="F550" t="s">
        <v>8</v>
      </c>
      <c r="G550" s="2">
        <f t="shared" si="33"/>
        <v>0.5</v>
      </c>
      <c r="H550">
        <f t="shared" si="31"/>
        <v>16</v>
      </c>
      <c r="I550">
        <f t="shared" si="32"/>
        <v>53</v>
      </c>
    </row>
    <row r="551" spans="1:9" x14ac:dyDescent="0.5">
      <c r="A551" s="3">
        <v>0.70347222222222217</v>
      </c>
      <c r="B551" t="s">
        <v>2165</v>
      </c>
      <c r="C551" t="s">
        <v>3903</v>
      </c>
      <c r="D551">
        <v>14</v>
      </c>
      <c r="E551" t="s">
        <v>3904</v>
      </c>
      <c r="F551" t="s">
        <v>15</v>
      </c>
      <c r="G551" s="2">
        <f t="shared" si="33"/>
        <v>0.5</v>
      </c>
      <c r="H551">
        <f t="shared" si="31"/>
        <v>16</v>
      </c>
      <c r="I551">
        <f t="shared" si="32"/>
        <v>53</v>
      </c>
    </row>
    <row r="552" spans="1:9" x14ac:dyDescent="0.5">
      <c r="A552" s="3">
        <v>0.70347222222222217</v>
      </c>
      <c r="B552" t="s">
        <v>3905</v>
      </c>
      <c r="C552" t="s">
        <v>3906</v>
      </c>
      <c r="D552">
        <v>14</v>
      </c>
      <c r="E552" t="s">
        <v>3907</v>
      </c>
      <c r="F552" t="s">
        <v>15</v>
      </c>
      <c r="G552" s="2">
        <f t="shared" si="33"/>
        <v>0.5</v>
      </c>
      <c r="H552">
        <f t="shared" si="31"/>
        <v>16</v>
      </c>
      <c r="I552">
        <f t="shared" si="32"/>
        <v>53</v>
      </c>
    </row>
    <row r="553" spans="1:9" x14ac:dyDescent="0.5">
      <c r="A553" s="3">
        <v>0.70347222222222217</v>
      </c>
      <c r="B553" t="s">
        <v>171</v>
      </c>
      <c r="C553" t="s">
        <v>3908</v>
      </c>
      <c r="D553">
        <v>14</v>
      </c>
      <c r="E553" t="s">
        <v>3908</v>
      </c>
      <c r="F553" t="s">
        <v>15</v>
      </c>
      <c r="G553" s="2">
        <f t="shared" si="33"/>
        <v>0.52173913043478259</v>
      </c>
      <c r="H553">
        <f t="shared" si="31"/>
        <v>16</v>
      </c>
      <c r="I553">
        <f t="shared" si="32"/>
        <v>53</v>
      </c>
    </row>
    <row r="554" spans="1:9" x14ac:dyDescent="0.5">
      <c r="A554" s="3">
        <v>0.70347222222222217</v>
      </c>
      <c r="B554" t="s">
        <v>41</v>
      </c>
      <c r="C554" t="s">
        <v>3909</v>
      </c>
      <c r="D554">
        <v>14</v>
      </c>
      <c r="E554" t="s">
        <v>3910</v>
      </c>
      <c r="F554" t="s">
        <v>15</v>
      </c>
      <c r="G554" s="2">
        <f t="shared" si="33"/>
        <v>0.56521739130434778</v>
      </c>
      <c r="H554">
        <f t="shared" si="31"/>
        <v>16</v>
      </c>
      <c r="I554">
        <f t="shared" si="32"/>
        <v>53</v>
      </c>
    </row>
    <row r="555" spans="1:9" x14ac:dyDescent="0.5">
      <c r="A555" s="3">
        <v>0.70347222222222217</v>
      </c>
      <c r="B555" t="s">
        <v>271</v>
      </c>
      <c r="C555" t="s">
        <v>3911</v>
      </c>
      <c r="D555">
        <v>14</v>
      </c>
      <c r="E555" t="s">
        <v>3912</v>
      </c>
      <c r="F555" t="s">
        <v>8</v>
      </c>
      <c r="G555" s="2">
        <f t="shared" si="33"/>
        <v>0.56521739130434778</v>
      </c>
      <c r="H555">
        <f t="shared" si="31"/>
        <v>16</v>
      </c>
      <c r="I555">
        <f t="shared" si="32"/>
        <v>53</v>
      </c>
    </row>
    <row r="556" spans="1:9" x14ac:dyDescent="0.5">
      <c r="A556" s="3">
        <v>0.70347222222222217</v>
      </c>
      <c r="B556" t="s">
        <v>44</v>
      </c>
      <c r="C556" t="s">
        <v>3377</v>
      </c>
      <c r="D556">
        <v>14</v>
      </c>
      <c r="E556" t="s">
        <v>3377</v>
      </c>
      <c r="F556" t="s">
        <v>15</v>
      </c>
      <c r="G556" s="2">
        <f t="shared" si="33"/>
        <v>0.60869565217391308</v>
      </c>
      <c r="H556">
        <f t="shared" si="31"/>
        <v>16</v>
      </c>
      <c r="I556">
        <f t="shared" si="32"/>
        <v>53</v>
      </c>
    </row>
    <row r="557" spans="1:9" x14ac:dyDescent="0.5">
      <c r="A557" s="3">
        <v>0.70347222222222217</v>
      </c>
      <c r="B557" t="s">
        <v>1374</v>
      </c>
      <c r="C557" t="s">
        <v>3913</v>
      </c>
      <c r="D557">
        <v>14</v>
      </c>
      <c r="E557" t="s">
        <v>3913</v>
      </c>
      <c r="F557" t="s">
        <v>8</v>
      </c>
      <c r="G557" s="2">
        <f t="shared" si="33"/>
        <v>0.56521739130434778</v>
      </c>
      <c r="H557">
        <f t="shared" si="31"/>
        <v>16</v>
      </c>
      <c r="I557">
        <f t="shared" si="32"/>
        <v>53</v>
      </c>
    </row>
    <row r="558" spans="1:9" x14ac:dyDescent="0.5">
      <c r="A558" s="3">
        <v>0.70416666666666661</v>
      </c>
      <c r="B558" t="s">
        <v>49</v>
      </c>
      <c r="C558" t="s">
        <v>3914</v>
      </c>
      <c r="D558">
        <v>14</v>
      </c>
      <c r="E558" t="s">
        <v>3914</v>
      </c>
      <c r="F558" t="s">
        <v>8</v>
      </c>
      <c r="G558" s="2">
        <f t="shared" si="33"/>
        <v>0.56521739130434778</v>
      </c>
      <c r="H558">
        <f t="shared" si="31"/>
        <v>16</v>
      </c>
      <c r="I558">
        <f t="shared" si="32"/>
        <v>54</v>
      </c>
    </row>
    <row r="559" spans="1:9" x14ac:dyDescent="0.5">
      <c r="A559" s="3">
        <v>0.70416666666666661</v>
      </c>
      <c r="B559" t="s">
        <v>869</v>
      </c>
      <c r="C559" t="s">
        <v>3915</v>
      </c>
      <c r="D559">
        <v>14</v>
      </c>
      <c r="E559" t="s">
        <v>3915</v>
      </c>
      <c r="F559" t="s">
        <v>15</v>
      </c>
      <c r="G559" s="2">
        <f t="shared" si="33"/>
        <v>0.56521739130434778</v>
      </c>
      <c r="H559">
        <f t="shared" si="31"/>
        <v>16</v>
      </c>
      <c r="I559">
        <f t="shared" si="32"/>
        <v>54</v>
      </c>
    </row>
    <row r="560" spans="1:9" x14ac:dyDescent="0.5">
      <c r="A560" s="3">
        <v>0.70416666666666661</v>
      </c>
      <c r="B560" t="s">
        <v>9</v>
      </c>
      <c r="C560" t="s">
        <v>3916</v>
      </c>
      <c r="D560">
        <v>14</v>
      </c>
      <c r="E560" t="s">
        <v>3916</v>
      </c>
      <c r="F560" t="s">
        <v>15</v>
      </c>
      <c r="G560" s="2">
        <f t="shared" si="33"/>
        <v>0.58333333333333337</v>
      </c>
      <c r="H560">
        <f t="shared" si="31"/>
        <v>16</v>
      </c>
      <c r="I560">
        <f t="shared" si="32"/>
        <v>54</v>
      </c>
    </row>
    <row r="561" spans="1:9" x14ac:dyDescent="0.5">
      <c r="A561" s="3">
        <v>0.70416666666666661</v>
      </c>
      <c r="B561" t="s">
        <v>49</v>
      </c>
      <c r="C561" t="s">
        <v>3917</v>
      </c>
      <c r="D561">
        <v>15</v>
      </c>
      <c r="E561" t="s">
        <v>3917</v>
      </c>
      <c r="F561" t="s">
        <v>15</v>
      </c>
      <c r="G561" s="2">
        <f t="shared" si="33"/>
        <v>0.58333333333333337</v>
      </c>
      <c r="H561">
        <f t="shared" si="31"/>
        <v>16</v>
      </c>
      <c r="I561">
        <f t="shared" si="32"/>
        <v>54</v>
      </c>
    </row>
    <row r="562" spans="1:9" x14ac:dyDescent="0.5">
      <c r="A562" s="3">
        <v>0.70416666666666661</v>
      </c>
      <c r="B562" t="s">
        <v>298</v>
      </c>
      <c r="C562" t="s">
        <v>3918</v>
      </c>
      <c r="D562">
        <v>15</v>
      </c>
      <c r="E562" t="s">
        <v>3919</v>
      </c>
      <c r="F562" t="s">
        <v>15</v>
      </c>
      <c r="G562" s="2">
        <f t="shared" si="33"/>
        <v>0.6</v>
      </c>
      <c r="H562">
        <f t="shared" si="31"/>
        <v>16</v>
      </c>
      <c r="I562">
        <f t="shared" si="32"/>
        <v>54</v>
      </c>
    </row>
    <row r="563" spans="1:9" x14ac:dyDescent="0.5">
      <c r="A563" s="3">
        <v>0.70416666666666661</v>
      </c>
      <c r="B563" t="s">
        <v>266</v>
      </c>
      <c r="C563" t="s">
        <v>3920</v>
      </c>
      <c r="D563">
        <v>15</v>
      </c>
      <c r="E563" t="s">
        <v>3920</v>
      </c>
      <c r="F563" t="s">
        <v>15</v>
      </c>
      <c r="G563" s="2">
        <f t="shared" si="33"/>
        <v>0.64</v>
      </c>
      <c r="H563">
        <f t="shared" si="31"/>
        <v>16</v>
      </c>
      <c r="I563">
        <f t="shared" si="32"/>
        <v>54</v>
      </c>
    </row>
    <row r="564" spans="1:9" x14ac:dyDescent="0.5">
      <c r="A564" s="3">
        <v>0.70416666666666661</v>
      </c>
      <c r="B564" t="s">
        <v>35</v>
      </c>
      <c r="C564" t="s">
        <v>3921</v>
      </c>
      <c r="D564">
        <v>15</v>
      </c>
      <c r="E564" t="s">
        <v>3921</v>
      </c>
      <c r="F564" t="s">
        <v>15</v>
      </c>
      <c r="G564" s="2">
        <f t="shared" si="33"/>
        <v>0.68</v>
      </c>
      <c r="H564">
        <f t="shared" si="31"/>
        <v>16</v>
      </c>
      <c r="I564">
        <f t="shared" si="32"/>
        <v>54</v>
      </c>
    </row>
    <row r="565" spans="1:9" x14ac:dyDescent="0.5">
      <c r="A565" s="3">
        <v>0.70416666666666661</v>
      </c>
      <c r="B565" t="s">
        <v>2310</v>
      </c>
      <c r="C565" t="s">
        <v>3922</v>
      </c>
      <c r="D565">
        <v>15</v>
      </c>
      <c r="E565" t="s">
        <v>3922</v>
      </c>
      <c r="F565" t="s">
        <v>15</v>
      </c>
      <c r="G565" s="2">
        <f t="shared" si="33"/>
        <v>0.72</v>
      </c>
      <c r="H565">
        <f t="shared" si="31"/>
        <v>16</v>
      </c>
      <c r="I565">
        <f t="shared" si="32"/>
        <v>54</v>
      </c>
    </row>
    <row r="566" spans="1:9" x14ac:dyDescent="0.5">
      <c r="A566" s="3">
        <v>0.70486111111111116</v>
      </c>
      <c r="B566" t="s">
        <v>3340</v>
      </c>
      <c r="C566" t="s">
        <v>3923</v>
      </c>
      <c r="D566">
        <v>15</v>
      </c>
      <c r="E566" t="s">
        <v>3923</v>
      </c>
      <c r="F566" t="s">
        <v>15</v>
      </c>
      <c r="G566" s="2">
        <f t="shared" si="33"/>
        <v>0.72</v>
      </c>
      <c r="H566">
        <f t="shared" si="31"/>
        <v>16</v>
      </c>
      <c r="I566">
        <f t="shared" si="32"/>
        <v>55</v>
      </c>
    </row>
    <row r="567" spans="1:9" x14ac:dyDescent="0.5">
      <c r="A567" s="3">
        <v>0.70486111111111116</v>
      </c>
      <c r="B567" t="s">
        <v>526</v>
      </c>
      <c r="C567" t="s">
        <v>3924</v>
      </c>
      <c r="D567">
        <v>15</v>
      </c>
      <c r="E567" t="s">
        <v>3924</v>
      </c>
      <c r="F567" t="s">
        <v>15</v>
      </c>
      <c r="G567" s="2">
        <f t="shared" si="33"/>
        <v>0.76</v>
      </c>
      <c r="H567">
        <f t="shared" si="31"/>
        <v>16</v>
      </c>
      <c r="I567">
        <f t="shared" si="32"/>
        <v>55</v>
      </c>
    </row>
    <row r="568" spans="1:9" x14ac:dyDescent="0.5">
      <c r="A568" s="3">
        <v>0.70486111111111116</v>
      </c>
      <c r="B568" t="s">
        <v>327</v>
      </c>
      <c r="C568" t="s">
        <v>3925</v>
      </c>
      <c r="D568">
        <v>15</v>
      </c>
      <c r="E568" t="s">
        <v>3925</v>
      </c>
      <c r="F568" t="s">
        <v>15</v>
      </c>
      <c r="G568" s="2">
        <f t="shared" si="33"/>
        <v>0.76</v>
      </c>
      <c r="H568">
        <f t="shared" si="31"/>
        <v>16</v>
      </c>
      <c r="I568">
        <f t="shared" si="32"/>
        <v>55</v>
      </c>
    </row>
    <row r="569" spans="1:9" x14ac:dyDescent="0.5">
      <c r="A569" s="3">
        <v>0.70486111111111116</v>
      </c>
      <c r="B569" t="s">
        <v>298</v>
      </c>
      <c r="C569" t="s">
        <v>3926</v>
      </c>
      <c r="D569">
        <v>15</v>
      </c>
      <c r="E569" t="s">
        <v>3926</v>
      </c>
      <c r="F569" t="s">
        <v>8</v>
      </c>
      <c r="G569" s="2">
        <f t="shared" si="33"/>
        <v>0.72</v>
      </c>
      <c r="H569">
        <f t="shared" si="31"/>
        <v>16</v>
      </c>
      <c r="I569">
        <f t="shared" si="32"/>
        <v>55</v>
      </c>
    </row>
    <row r="570" spans="1:9" x14ac:dyDescent="0.5">
      <c r="A570" s="3">
        <v>0.70486111111111116</v>
      </c>
      <c r="B570" t="s">
        <v>1418</v>
      </c>
      <c r="C570" t="s">
        <v>3927</v>
      </c>
      <c r="D570">
        <v>15</v>
      </c>
      <c r="E570" t="s">
        <v>3927</v>
      </c>
      <c r="F570" t="s">
        <v>8</v>
      </c>
      <c r="G570" s="2">
        <f t="shared" si="33"/>
        <v>0.68</v>
      </c>
      <c r="H570">
        <f t="shared" si="31"/>
        <v>16</v>
      </c>
      <c r="I570">
        <f t="shared" si="32"/>
        <v>55</v>
      </c>
    </row>
    <row r="571" spans="1:9" x14ac:dyDescent="0.5">
      <c r="A571" s="3">
        <v>0.70486111111111116</v>
      </c>
      <c r="B571" t="s">
        <v>23</v>
      </c>
      <c r="C571" t="s">
        <v>3928</v>
      </c>
      <c r="D571">
        <v>15</v>
      </c>
      <c r="E571" t="s">
        <v>3928</v>
      </c>
      <c r="F571" t="s">
        <v>15</v>
      </c>
      <c r="G571" s="2">
        <f t="shared" si="33"/>
        <v>0.68</v>
      </c>
      <c r="H571">
        <f t="shared" si="31"/>
        <v>16</v>
      </c>
      <c r="I571">
        <f t="shared" si="32"/>
        <v>55</v>
      </c>
    </row>
    <row r="572" spans="1:9" x14ac:dyDescent="0.5">
      <c r="A572" s="3">
        <v>0.70486111111111116</v>
      </c>
      <c r="B572" t="s">
        <v>1364</v>
      </c>
      <c r="C572" t="s">
        <v>3929</v>
      </c>
      <c r="D572">
        <v>15</v>
      </c>
      <c r="E572" t="s">
        <v>3930</v>
      </c>
      <c r="F572" t="s">
        <v>8</v>
      </c>
      <c r="G572" s="2">
        <f t="shared" si="33"/>
        <v>0.64</v>
      </c>
      <c r="H572">
        <f t="shared" si="31"/>
        <v>16</v>
      </c>
      <c r="I572">
        <f t="shared" si="32"/>
        <v>55</v>
      </c>
    </row>
    <row r="573" spans="1:9" x14ac:dyDescent="0.5">
      <c r="A573" s="3">
        <v>0.70486111111111116</v>
      </c>
      <c r="B573" t="s">
        <v>28</v>
      </c>
      <c r="C573" t="s">
        <v>3931</v>
      </c>
      <c r="D573">
        <v>15</v>
      </c>
      <c r="E573" t="s">
        <v>3932</v>
      </c>
      <c r="F573" t="s">
        <v>18</v>
      </c>
      <c r="G573" s="2">
        <f t="shared" si="33"/>
        <v>0.66666666666666663</v>
      </c>
      <c r="H573">
        <f t="shared" si="31"/>
        <v>16</v>
      </c>
      <c r="I573">
        <f t="shared" si="32"/>
        <v>55</v>
      </c>
    </row>
    <row r="574" spans="1:9" x14ac:dyDescent="0.5">
      <c r="A574" s="3">
        <v>0.70486111111111116</v>
      </c>
      <c r="B574" t="s">
        <v>333</v>
      </c>
      <c r="C574" t="s">
        <v>3933</v>
      </c>
      <c r="D574">
        <v>15</v>
      </c>
      <c r="E574" t="s">
        <v>3933</v>
      </c>
      <c r="F574" t="s">
        <v>8</v>
      </c>
      <c r="G574" s="2">
        <f t="shared" si="33"/>
        <v>0.66666666666666663</v>
      </c>
      <c r="H574">
        <f t="shared" si="31"/>
        <v>16</v>
      </c>
      <c r="I574">
        <f t="shared" si="32"/>
        <v>55</v>
      </c>
    </row>
    <row r="575" spans="1:9" x14ac:dyDescent="0.5">
      <c r="A575" s="3">
        <v>0.70486111111111116</v>
      </c>
      <c r="B575" t="s">
        <v>3247</v>
      </c>
      <c r="C575" t="s">
        <v>3934</v>
      </c>
      <c r="D575">
        <v>15</v>
      </c>
      <c r="E575" t="s">
        <v>3934</v>
      </c>
      <c r="F575" t="s">
        <v>15</v>
      </c>
      <c r="G575" s="2">
        <f t="shared" si="33"/>
        <v>0.70833333333333337</v>
      </c>
      <c r="H575">
        <f t="shared" si="31"/>
        <v>16</v>
      </c>
      <c r="I575">
        <f t="shared" si="32"/>
        <v>55</v>
      </c>
    </row>
    <row r="576" spans="1:9" x14ac:dyDescent="0.5">
      <c r="A576" s="3">
        <v>0.70486111111111116</v>
      </c>
      <c r="B576" t="s">
        <v>217</v>
      </c>
      <c r="C576" t="s">
        <v>3935</v>
      </c>
      <c r="D576">
        <v>15</v>
      </c>
      <c r="E576" t="s">
        <v>3936</v>
      </c>
      <c r="F576" t="s">
        <v>18</v>
      </c>
      <c r="G576" s="2">
        <f t="shared" si="33"/>
        <v>0.69565217391304346</v>
      </c>
      <c r="H576">
        <f t="shared" si="31"/>
        <v>16</v>
      </c>
      <c r="I576">
        <f t="shared" si="32"/>
        <v>55</v>
      </c>
    </row>
    <row r="577" spans="1:9" x14ac:dyDescent="0.5">
      <c r="A577" s="3">
        <v>0.70486111111111116</v>
      </c>
      <c r="B577" t="s">
        <v>521</v>
      </c>
      <c r="C577" t="s">
        <v>3937</v>
      </c>
      <c r="D577">
        <v>15</v>
      </c>
      <c r="E577" t="s">
        <v>3937</v>
      </c>
      <c r="F577" t="s">
        <v>15</v>
      </c>
      <c r="G577" s="2">
        <f t="shared" si="33"/>
        <v>0.69565217391304346</v>
      </c>
      <c r="H577">
        <f t="shared" si="31"/>
        <v>16</v>
      </c>
      <c r="I577">
        <f t="shared" si="32"/>
        <v>55</v>
      </c>
    </row>
    <row r="578" spans="1:9" x14ac:dyDescent="0.5">
      <c r="A578" s="3">
        <v>0.70486111111111116</v>
      </c>
      <c r="B578" t="s">
        <v>367</v>
      </c>
      <c r="C578" t="s">
        <v>3938</v>
      </c>
      <c r="D578">
        <v>15</v>
      </c>
      <c r="E578" t="s">
        <v>3939</v>
      </c>
      <c r="F578" t="s">
        <v>8</v>
      </c>
      <c r="G578" s="2">
        <f t="shared" si="33"/>
        <v>0.65217391304347827</v>
      </c>
      <c r="H578">
        <f t="shared" si="31"/>
        <v>16</v>
      </c>
      <c r="I578">
        <f t="shared" si="32"/>
        <v>55</v>
      </c>
    </row>
    <row r="579" spans="1:9" x14ac:dyDescent="0.5">
      <c r="A579" s="3">
        <v>0.7055555555555556</v>
      </c>
      <c r="B579" t="s">
        <v>869</v>
      </c>
      <c r="C579" t="s">
        <v>3940</v>
      </c>
      <c r="D579">
        <v>15</v>
      </c>
      <c r="E579" t="s">
        <v>3941</v>
      </c>
      <c r="F579" t="s">
        <v>8</v>
      </c>
      <c r="G579" s="2">
        <f t="shared" si="33"/>
        <v>0.60869565217391308</v>
      </c>
      <c r="H579">
        <f t="shared" ref="H579:H642" si="34">HOUR(A579)</f>
        <v>16</v>
      </c>
      <c r="I579">
        <f t="shared" ref="I579:I642" si="35">MINUTE(A579)</f>
        <v>56</v>
      </c>
    </row>
    <row r="580" spans="1:9" x14ac:dyDescent="0.5">
      <c r="A580" s="3">
        <v>0.7055555555555556</v>
      </c>
      <c r="B580" t="s">
        <v>1869</v>
      </c>
      <c r="C580" t="s">
        <v>3942</v>
      </c>
      <c r="D580">
        <v>15</v>
      </c>
      <c r="E580" t="s">
        <v>3943</v>
      </c>
      <c r="F580" t="s">
        <v>15</v>
      </c>
      <c r="G580" s="2">
        <f t="shared" si="33"/>
        <v>0.65217391304347827</v>
      </c>
      <c r="H580">
        <f t="shared" si="34"/>
        <v>16</v>
      </c>
      <c r="I580">
        <f t="shared" si="35"/>
        <v>56</v>
      </c>
    </row>
    <row r="581" spans="1:9" x14ac:dyDescent="0.5">
      <c r="A581" s="3">
        <v>0.7055555555555556</v>
      </c>
      <c r="B581" t="s">
        <v>875</v>
      </c>
      <c r="C581" t="s">
        <v>3944</v>
      </c>
      <c r="D581">
        <v>15</v>
      </c>
      <c r="E581" t="s">
        <v>3945</v>
      </c>
      <c r="F581" t="s">
        <v>15</v>
      </c>
      <c r="G581" s="2">
        <f t="shared" si="33"/>
        <v>0.65217391304347827</v>
      </c>
      <c r="H581">
        <f t="shared" si="34"/>
        <v>16</v>
      </c>
      <c r="I581">
        <f t="shared" si="35"/>
        <v>56</v>
      </c>
    </row>
    <row r="582" spans="1:9" x14ac:dyDescent="0.5">
      <c r="A582" s="3">
        <v>0.7055555555555556</v>
      </c>
      <c r="B582" t="s">
        <v>9</v>
      </c>
      <c r="C582" t="s">
        <v>3946</v>
      </c>
      <c r="D582">
        <v>15</v>
      </c>
      <c r="E582" t="s">
        <v>3946</v>
      </c>
      <c r="F582" t="s">
        <v>15</v>
      </c>
      <c r="G582" s="2">
        <f t="shared" si="33"/>
        <v>0.69565217391304346</v>
      </c>
      <c r="H582">
        <f t="shared" si="34"/>
        <v>16</v>
      </c>
      <c r="I582">
        <f t="shared" si="35"/>
        <v>56</v>
      </c>
    </row>
    <row r="583" spans="1:9" x14ac:dyDescent="0.5">
      <c r="A583" s="3">
        <v>0.7055555555555556</v>
      </c>
      <c r="B583" t="s">
        <v>778</v>
      </c>
      <c r="C583" t="s">
        <v>3947</v>
      </c>
      <c r="D583">
        <v>15</v>
      </c>
      <c r="E583" t="s">
        <v>3948</v>
      </c>
      <c r="F583" t="s">
        <v>8</v>
      </c>
      <c r="G583" s="2">
        <f t="shared" si="33"/>
        <v>0.69565217391304346</v>
      </c>
      <c r="H583">
        <f t="shared" si="34"/>
        <v>16</v>
      </c>
      <c r="I583">
        <f t="shared" si="35"/>
        <v>56</v>
      </c>
    </row>
    <row r="584" spans="1:9" x14ac:dyDescent="0.5">
      <c r="A584" s="3">
        <v>0.7055555555555556</v>
      </c>
      <c r="B584" t="s">
        <v>192</v>
      </c>
      <c r="C584" t="s">
        <v>3949</v>
      </c>
      <c r="D584">
        <v>15</v>
      </c>
      <c r="E584" t="s">
        <v>3949</v>
      </c>
      <c r="F584" t="s">
        <v>15</v>
      </c>
      <c r="G584" s="2">
        <f t="shared" si="33"/>
        <v>0.69565217391304346</v>
      </c>
      <c r="H584">
        <f t="shared" si="34"/>
        <v>16</v>
      </c>
      <c r="I584">
        <f t="shared" si="35"/>
        <v>56</v>
      </c>
    </row>
    <row r="585" spans="1:9" x14ac:dyDescent="0.5">
      <c r="A585" s="3">
        <v>0.70624999999999993</v>
      </c>
      <c r="B585" t="s">
        <v>62</v>
      </c>
      <c r="C585" t="s">
        <v>3950</v>
      </c>
      <c r="D585">
        <v>15</v>
      </c>
      <c r="E585" t="s">
        <v>3950</v>
      </c>
      <c r="F585" t="s">
        <v>15</v>
      </c>
      <c r="G585" s="2">
        <f t="shared" si="33"/>
        <v>0.69565217391304346</v>
      </c>
      <c r="H585">
        <f t="shared" si="34"/>
        <v>16</v>
      </c>
      <c r="I585">
        <f t="shared" si="35"/>
        <v>57</v>
      </c>
    </row>
    <row r="586" spans="1:9" x14ac:dyDescent="0.5">
      <c r="A586" s="3">
        <v>0.70624999999999993</v>
      </c>
      <c r="B586" t="s">
        <v>875</v>
      </c>
      <c r="C586" t="s">
        <v>3951</v>
      </c>
      <c r="D586">
        <v>15</v>
      </c>
      <c r="E586" t="s">
        <v>3952</v>
      </c>
      <c r="F586" t="s">
        <v>8</v>
      </c>
      <c r="G586" s="2">
        <f t="shared" si="33"/>
        <v>0.65217391304347827</v>
      </c>
      <c r="H586">
        <f t="shared" si="34"/>
        <v>16</v>
      </c>
      <c r="I586">
        <f t="shared" si="35"/>
        <v>57</v>
      </c>
    </row>
    <row r="587" spans="1:9" x14ac:dyDescent="0.5">
      <c r="A587" s="3">
        <v>0.70624999999999993</v>
      </c>
      <c r="B587" t="s">
        <v>2310</v>
      </c>
      <c r="C587" t="s">
        <v>3953</v>
      </c>
      <c r="D587">
        <v>15</v>
      </c>
      <c r="E587" t="s">
        <v>3954</v>
      </c>
      <c r="F587" t="s">
        <v>15</v>
      </c>
      <c r="G587" s="2">
        <f t="shared" si="33"/>
        <v>0.65217391304347827</v>
      </c>
      <c r="H587">
        <f t="shared" si="34"/>
        <v>16</v>
      </c>
      <c r="I587">
        <f t="shared" si="35"/>
        <v>57</v>
      </c>
    </row>
    <row r="588" spans="1:9" x14ac:dyDescent="0.5">
      <c r="A588" s="3">
        <v>0.70624999999999993</v>
      </c>
      <c r="B588" t="s">
        <v>367</v>
      </c>
      <c r="C588" t="s">
        <v>3955</v>
      </c>
      <c r="D588">
        <v>15</v>
      </c>
      <c r="E588" t="s">
        <v>3955</v>
      </c>
      <c r="F588" t="s">
        <v>15</v>
      </c>
      <c r="G588" s="2">
        <f t="shared" si="33"/>
        <v>0.65217391304347827</v>
      </c>
      <c r="H588">
        <f t="shared" si="34"/>
        <v>16</v>
      </c>
      <c r="I588">
        <f t="shared" si="35"/>
        <v>57</v>
      </c>
    </row>
    <row r="589" spans="1:9" x14ac:dyDescent="0.5">
      <c r="A589" s="3">
        <v>0.70624999999999993</v>
      </c>
      <c r="B589" t="s">
        <v>6</v>
      </c>
      <c r="C589" t="s">
        <v>3956</v>
      </c>
      <c r="D589">
        <v>15</v>
      </c>
      <c r="E589" t="s">
        <v>3956</v>
      </c>
      <c r="F589" t="s">
        <v>8</v>
      </c>
      <c r="G589" s="2">
        <f t="shared" si="33"/>
        <v>0.60869565217391308</v>
      </c>
      <c r="H589">
        <f t="shared" si="34"/>
        <v>16</v>
      </c>
      <c r="I589">
        <f t="shared" si="35"/>
        <v>57</v>
      </c>
    </row>
    <row r="590" spans="1:9" x14ac:dyDescent="0.5">
      <c r="A590" s="3">
        <v>0.70624999999999993</v>
      </c>
      <c r="B590" t="s">
        <v>873</v>
      </c>
      <c r="C590" t="s">
        <v>3957</v>
      </c>
      <c r="D590">
        <v>15</v>
      </c>
      <c r="E590" t="s">
        <v>3958</v>
      </c>
      <c r="F590" t="s">
        <v>8</v>
      </c>
      <c r="G590" s="2">
        <f t="shared" si="33"/>
        <v>0.56521739130434778</v>
      </c>
      <c r="H590">
        <f t="shared" si="34"/>
        <v>16</v>
      </c>
      <c r="I590">
        <f t="shared" si="35"/>
        <v>57</v>
      </c>
    </row>
    <row r="591" spans="1:9" x14ac:dyDescent="0.5">
      <c r="A591" s="3">
        <v>0.70624999999999993</v>
      </c>
      <c r="B591" t="s">
        <v>1000</v>
      </c>
      <c r="C591" t="s">
        <v>3959</v>
      </c>
      <c r="D591">
        <v>15</v>
      </c>
      <c r="E591" t="s">
        <v>3960</v>
      </c>
      <c r="F591" t="s">
        <v>15</v>
      </c>
      <c r="G591" s="2">
        <f t="shared" si="33"/>
        <v>0.56521739130434778</v>
      </c>
      <c r="H591">
        <f t="shared" si="34"/>
        <v>16</v>
      </c>
      <c r="I591">
        <f t="shared" si="35"/>
        <v>57</v>
      </c>
    </row>
    <row r="592" spans="1:9" x14ac:dyDescent="0.5">
      <c r="A592" s="3">
        <v>0.70624999999999993</v>
      </c>
      <c r="B592" t="s">
        <v>3247</v>
      </c>
      <c r="C592" t="s">
        <v>3961</v>
      </c>
      <c r="D592">
        <v>15</v>
      </c>
      <c r="E592" t="s">
        <v>3962</v>
      </c>
      <c r="F592" t="s">
        <v>8</v>
      </c>
      <c r="G592" s="2">
        <f t="shared" si="33"/>
        <v>0.52173913043478259</v>
      </c>
      <c r="H592">
        <f t="shared" si="34"/>
        <v>16</v>
      </c>
      <c r="I592">
        <f t="shared" si="35"/>
        <v>57</v>
      </c>
    </row>
    <row r="593" spans="1:9" x14ac:dyDescent="0.5">
      <c r="A593" s="3">
        <v>0.70694444444444438</v>
      </c>
      <c r="B593" t="s">
        <v>327</v>
      </c>
      <c r="C593" t="s">
        <v>3963</v>
      </c>
      <c r="D593">
        <v>15</v>
      </c>
      <c r="E593" t="s">
        <v>3964</v>
      </c>
      <c r="F593" t="s">
        <v>15</v>
      </c>
      <c r="G593" s="2">
        <f t="shared" si="33"/>
        <v>0.52173913043478259</v>
      </c>
      <c r="H593">
        <f t="shared" si="34"/>
        <v>16</v>
      </c>
      <c r="I593">
        <f t="shared" si="35"/>
        <v>58</v>
      </c>
    </row>
    <row r="594" spans="1:9" x14ac:dyDescent="0.5">
      <c r="A594" s="3">
        <v>0.70694444444444438</v>
      </c>
      <c r="B594" t="s">
        <v>12</v>
      </c>
      <c r="C594" t="s">
        <v>3965</v>
      </c>
      <c r="D594">
        <v>15</v>
      </c>
      <c r="E594" t="s">
        <v>3965</v>
      </c>
      <c r="F594" t="s">
        <v>15</v>
      </c>
      <c r="G594" s="2">
        <f t="shared" si="33"/>
        <v>0.56521739130434778</v>
      </c>
      <c r="H594">
        <f t="shared" si="34"/>
        <v>16</v>
      </c>
      <c r="I594">
        <f t="shared" si="35"/>
        <v>58</v>
      </c>
    </row>
    <row r="595" spans="1:9" x14ac:dyDescent="0.5">
      <c r="A595" s="3">
        <v>0.70694444444444438</v>
      </c>
      <c r="B595" t="s">
        <v>3837</v>
      </c>
      <c r="C595" t="s">
        <v>3966</v>
      </c>
      <c r="D595">
        <v>15</v>
      </c>
      <c r="E595" t="s">
        <v>3966</v>
      </c>
      <c r="F595" t="s">
        <v>15</v>
      </c>
      <c r="G595" s="2">
        <f t="shared" si="33"/>
        <v>0.60869565217391308</v>
      </c>
      <c r="H595">
        <f t="shared" si="34"/>
        <v>16</v>
      </c>
      <c r="I595">
        <f t="shared" si="35"/>
        <v>58</v>
      </c>
    </row>
    <row r="596" spans="1:9" x14ac:dyDescent="0.5">
      <c r="A596" s="3">
        <v>0.70763888888888893</v>
      </c>
      <c r="B596" t="s">
        <v>327</v>
      </c>
      <c r="C596" t="s">
        <v>3967</v>
      </c>
      <c r="D596">
        <v>15</v>
      </c>
      <c r="E596" t="s">
        <v>3968</v>
      </c>
      <c r="F596" t="s">
        <v>8</v>
      </c>
      <c r="G596" s="2">
        <f t="shared" si="33"/>
        <v>0.56521739130434778</v>
      </c>
      <c r="H596">
        <f t="shared" si="34"/>
        <v>16</v>
      </c>
      <c r="I596">
        <f t="shared" si="35"/>
        <v>59</v>
      </c>
    </row>
    <row r="597" spans="1:9" x14ac:dyDescent="0.5">
      <c r="A597" s="3">
        <v>0.70763888888888893</v>
      </c>
      <c r="B597" t="s">
        <v>3969</v>
      </c>
      <c r="C597" t="s">
        <v>3970</v>
      </c>
      <c r="D597">
        <v>15</v>
      </c>
      <c r="E597" t="s">
        <v>3971</v>
      </c>
      <c r="F597" t="s">
        <v>15</v>
      </c>
      <c r="G597" s="2">
        <f t="shared" si="33"/>
        <v>0.60869565217391308</v>
      </c>
      <c r="H597">
        <f t="shared" si="34"/>
        <v>16</v>
      </c>
      <c r="I597">
        <f t="shared" si="35"/>
        <v>59</v>
      </c>
    </row>
    <row r="598" spans="1:9" x14ac:dyDescent="0.5">
      <c r="A598" s="3">
        <v>0.70833333333333337</v>
      </c>
      <c r="B598" t="s">
        <v>217</v>
      </c>
      <c r="C598" t="s">
        <v>3972</v>
      </c>
      <c r="D598">
        <v>15</v>
      </c>
      <c r="E598" t="s">
        <v>3973</v>
      </c>
      <c r="F598" t="s">
        <v>15</v>
      </c>
      <c r="G598" s="2">
        <f t="shared" si="33"/>
        <v>0.625</v>
      </c>
      <c r="H598">
        <f t="shared" si="34"/>
        <v>17</v>
      </c>
      <c r="I598">
        <f t="shared" si="35"/>
        <v>0</v>
      </c>
    </row>
    <row r="599" spans="1:9" x14ac:dyDescent="0.5">
      <c r="A599" s="3">
        <v>0.70833333333333337</v>
      </c>
      <c r="B599" t="s">
        <v>367</v>
      </c>
      <c r="C599" t="s">
        <v>3974</v>
      </c>
      <c r="D599">
        <v>15</v>
      </c>
      <c r="E599" t="s">
        <v>3974</v>
      </c>
      <c r="F599" t="s">
        <v>8</v>
      </c>
      <c r="G599" s="2">
        <f t="shared" si="33"/>
        <v>0.625</v>
      </c>
      <c r="H599">
        <f t="shared" si="34"/>
        <v>17</v>
      </c>
      <c r="I599">
        <f t="shared" si="35"/>
        <v>0</v>
      </c>
    </row>
    <row r="600" spans="1:9" x14ac:dyDescent="0.5">
      <c r="A600" s="3">
        <v>0.70833333333333337</v>
      </c>
      <c r="B600" t="s">
        <v>1000</v>
      </c>
      <c r="C600" t="s">
        <v>3975</v>
      </c>
      <c r="D600">
        <v>15</v>
      </c>
      <c r="E600" t="s">
        <v>3976</v>
      </c>
      <c r="F600" t="s">
        <v>18</v>
      </c>
      <c r="G600" s="2">
        <f t="shared" si="33"/>
        <v>0.60869565217391308</v>
      </c>
      <c r="H600">
        <f t="shared" si="34"/>
        <v>17</v>
      </c>
      <c r="I600">
        <f t="shared" si="35"/>
        <v>0</v>
      </c>
    </row>
    <row r="601" spans="1:9" x14ac:dyDescent="0.5">
      <c r="A601" s="3">
        <v>0.7090277777777777</v>
      </c>
      <c r="B601" t="s">
        <v>3165</v>
      </c>
      <c r="C601" t="s">
        <v>3977</v>
      </c>
      <c r="D601">
        <v>16</v>
      </c>
      <c r="E601" t="s">
        <v>3977</v>
      </c>
      <c r="F601" t="s">
        <v>11</v>
      </c>
      <c r="G601" s="2">
        <f t="shared" si="33"/>
        <v>0.58333333333333337</v>
      </c>
      <c r="H601">
        <f t="shared" si="34"/>
        <v>17</v>
      </c>
      <c r="I601">
        <f t="shared" si="35"/>
        <v>1</v>
      </c>
    </row>
    <row r="602" spans="1:9" x14ac:dyDescent="0.5">
      <c r="A602" s="3">
        <v>0.7090277777777777</v>
      </c>
      <c r="B602" t="s">
        <v>298</v>
      </c>
      <c r="C602" t="s">
        <v>3978</v>
      </c>
      <c r="D602">
        <v>16</v>
      </c>
      <c r="E602" t="s">
        <v>3979</v>
      </c>
      <c r="F602" t="s">
        <v>8</v>
      </c>
      <c r="G602" s="2">
        <f t="shared" si="33"/>
        <v>0.54166666666666663</v>
      </c>
      <c r="H602">
        <f t="shared" si="34"/>
        <v>17</v>
      </c>
      <c r="I602">
        <f t="shared" si="35"/>
        <v>1</v>
      </c>
    </row>
    <row r="603" spans="1:9" x14ac:dyDescent="0.5">
      <c r="A603" s="3">
        <v>0.7090277777777777</v>
      </c>
      <c r="B603" t="s">
        <v>2310</v>
      </c>
      <c r="C603" t="s">
        <v>3980</v>
      </c>
      <c r="D603">
        <v>16</v>
      </c>
      <c r="E603" t="s">
        <v>3980</v>
      </c>
      <c r="F603" t="s">
        <v>8</v>
      </c>
      <c r="G603" s="2">
        <f t="shared" ref="G603:G666" si="36">COUNTIFS(F579:F603, "="&amp;"positive")/COUNTIFS(F579:F603, "&lt;&gt;"&amp;"none")</f>
        <v>0.54166666666666663</v>
      </c>
      <c r="H603">
        <f t="shared" si="34"/>
        <v>17</v>
      </c>
      <c r="I603">
        <f t="shared" si="35"/>
        <v>1</v>
      </c>
    </row>
    <row r="604" spans="1:9" x14ac:dyDescent="0.5">
      <c r="A604" s="3">
        <v>0.7090277777777777</v>
      </c>
      <c r="B604" t="s">
        <v>875</v>
      </c>
      <c r="C604" t="s">
        <v>3981</v>
      </c>
      <c r="D604">
        <v>16</v>
      </c>
      <c r="E604" t="s">
        <v>3981</v>
      </c>
      <c r="F604" t="s">
        <v>8</v>
      </c>
      <c r="G604" s="2">
        <f t="shared" si="36"/>
        <v>0.54166666666666663</v>
      </c>
      <c r="H604">
        <f t="shared" si="34"/>
        <v>17</v>
      </c>
      <c r="I604">
        <f t="shared" si="35"/>
        <v>1</v>
      </c>
    </row>
    <row r="605" spans="1:9" x14ac:dyDescent="0.5">
      <c r="A605" s="3">
        <v>0.7090277777777777</v>
      </c>
      <c r="B605" t="s">
        <v>490</v>
      </c>
      <c r="C605" t="s">
        <v>3982</v>
      </c>
      <c r="D605">
        <v>16</v>
      </c>
      <c r="E605" t="s">
        <v>3982</v>
      </c>
      <c r="F605" t="s">
        <v>18</v>
      </c>
      <c r="G605" s="2">
        <f t="shared" si="36"/>
        <v>0.52173913043478259</v>
      </c>
      <c r="H605">
        <f t="shared" si="34"/>
        <v>17</v>
      </c>
      <c r="I605">
        <f t="shared" si="35"/>
        <v>1</v>
      </c>
    </row>
    <row r="606" spans="1:9" x14ac:dyDescent="0.5">
      <c r="A606" s="3">
        <v>0.7090277777777777</v>
      </c>
      <c r="B606" t="s">
        <v>3647</v>
      </c>
      <c r="C606" t="s">
        <v>3983</v>
      </c>
      <c r="D606">
        <v>16</v>
      </c>
      <c r="E606" t="s">
        <v>3984</v>
      </c>
      <c r="F606" t="s">
        <v>8</v>
      </c>
      <c r="G606" s="2">
        <f t="shared" si="36"/>
        <v>0.47826086956521741</v>
      </c>
      <c r="H606">
        <f t="shared" si="34"/>
        <v>17</v>
      </c>
      <c r="I606">
        <f t="shared" si="35"/>
        <v>1</v>
      </c>
    </row>
    <row r="607" spans="1:9" x14ac:dyDescent="0.5">
      <c r="A607" s="3">
        <v>0.70972222222222225</v>
      </c>
      <c r="B607" t="s">
        <v>873</v>
      </c>
      <c r="C607" t="s">
        <v>3985</v>
      </c>
      <c r="D607">
        <v>16</v>
      </c>
      <c r="E607" t="s">
        <v>3986</v>
      </c>
      <c r="F607" t="s">
        <v>8</v>
      </c>
      <c r="G607" s="2">
        <f t="shared" si="36"/>
        <v>0.43478260869565216</v>
      </c>
      <c r="H607">
        <f t="shared" si="34"/>
        <v>17</v>
      </c>
      <c r="I607">
        <f t="shared" si="35"/>
        <v>2</v>
      </c>
    </row>
    <row r="608" spans="1:9" x14ac:dyDescent="0.5">
      <c r="A608" s="3">
        <v>0.70972222222222225</v>
      </c>
      <c r="B608" t="s">
        <v>2033</v>
      </c>
      <c r="C608" t="s">
        <v>3987</v>
      </c>
      <c r="D608">
        <v>16</v>
      </c>
      <c r="E608" t="s">
        <v>3987</v>
      </c>
      <c r="F608" t="s">
        <v>8</v>
      </c>
      <c r="G608" s="2">
        <f t="shared" si="36"/>
        <v>0.43478260869565216</v>
      </c>
      <c r="H608">
        <f t="shared" si="34"/>
        <v>17</v>
      </c>
      <c r="I608">
        <f t="shared" si="35"/>
        <v>2</v>
      </c>
    </row>
    <row r="609" spans="1:9" x14ac:dyDescent="0.5">
      <c r="A609" s="3">
        <v>0.70972222222222225</v>
      </c>
      <c r="B609" t="s">
        <v>28</v>
      </c>
      <c r="C609" t="s">
        <v>3988</v>
      </c>
      <c r="D609">
        <v>16</v>
      </c>
      <c r="E609" t="s">
        <v>3988</v>
      </c>
      <c r="F609" t="s">
        <v>8</v>
      </c>
      <c r="G609" s="2">
        <f t="shared" si="36"/>
        <v>0.39130434782608697</v>
      </c>
      <c r="H609">
        <f t="shared" si="34"/>
        <v>17</v>
      </c>
      <c r="I609">
        <f t="shared" si="35"/>
        <v>2</v>
      </c>
    </row>
    <row r="610" spans="1:9" x14ac:dyDescent="0.5">
      <c r="A610" s="3">
        <v>0.70972222222222225</v>
      </c>
      <c r="B610" t="s">
        <v>778</v>
      </c>
      <c r="C610" t="s">
        <v>3989</v>
      </c>
      <c r="D610">
        <v>16</v>
      </c>
      <c r="E610" t="s">
        <v>3990</v>
      </c>
      <c r="F610" t="s">
        <v>15</v>
      </c>
      <c r="G610" s="2">
        <f t="shared" si="36"/>
        <v>0.39130434782608697</v>
      </c>
      <c r="H610">
        <f t="shared" si="34"/>
        <v>17</v>
      </c>
      <c r="I610">
        <f t="shared" si="35"/>
        <v>2</v>
      </c>
    </row>
    <row r="611" spans="1:9" x14ac:dyDescent="0.5">
      <c r="A611" s="3">
        <v>0.70972222222222225</v>
      </c>
      <c r="B611" t="s">
        <v>3247</v>
      </c>
      <c r="C611" t="s">
        <v>3991</v>
      </c>
      <c r="D611">
        <v>16</v>
      </c>
      <c r="E611" t="s">
        <v>3992</v>
      </c>
      <c r="F611" t="s">
        <v>15</v>
      </c>
      <c r="G611" s="2">
        <f t="shared" si="36"/>
        <v>0.43478260869565216</v>
      </c>
      <c r="H611">
        <f t="shared" si="34"/>
        <v>17</v>
      </c>
      <c r="I611">
        <f t="shared" si="35"/>
        <v>2</v>
      </c>
    </row>
    <row r="612" spans="1:9" x14ac:dyDescent="0.5">
      <c r="A612" s="3">
        <v>0.7104166666666667</v>
      </c>
      <c r="B612" t="s">
        <v>367</v>
      </c>
      <c r="C612" t="s">
        <v>3993</v>
      </c>
      <c r="D612">
        <v>16</v>
      </c>
      <c r="E612" t="s">
        <v>3994</v>
      </c>
      <c r="F612" t="s">
        <v>15</v>
      </c>
      <c r="G612" s="2">
        <f t="shared" si="36"/>
        <v>0.43478260869565216</v>
      </c>
      <c r="H612">
        <f t="shared" si="34"/>
        <v>17</v>
      </c>
      <c r="I612">
        <f t="shared" si="35"/>
        <v>3</v>
      </c>
    </row>
    <row r="613" spans="1:9" x14ac:dyDescent="0.5">
      <c r="A613" s="3">
        <v>0.7104166666666667</v>
      </c>
      <c r="B613" t="s">
        <v>2310</v>
      </c>
      <c r="C613" t="s">
        <v>3995</v>
      </c>
      <c r="D613">
        <v>16</v>
      </c>
      <c r="E613" t="s">
        <v>3995</v>
      </c>
      <c r="F613" t="s">
        <v>8</v>
      </c>
      <c r="G613" s="2">
        <f t="shared" si="36"/>
        <v>0.39130434782608697</v>
      </c>
      <c r="H613">
        <f t="shared" si="34"/>
        <v>17</v>
      </c>
      <c r="I613">
        <f t="shared" si="35"/>
        <v>3</v>
      </c>
    </row>
    <row r="614" spans="1:9" x14ac:dyDescent="0.5">
      <c r="A614" s="3">
        <v>0.7104166666666667</v>
      </c>
      <c r="B614" t="s">
        <v>3612</v>
      </c>
      <c r="C614" t="s">
        <v>3996</v>
      </c>
      <c r="D614">
        <v>16</v>
      </c>
      <c r="E614" t="s">
        <v>3996</v>
      </c>
      <c r="F614" t="s">
        <v>8</v>
      </c>
      <c r="G614" s="2">
        <f t="shared" si="36"/>
        <v>0.39130434782608697</v>
      </c>
      <c r="H614">
        <f t="shared" si="34"/>
        <v>17</v>
      </c>
      <c r="I614">
        <f t="shared" si="35"/>
        <v>3</v>
      </c>
    </row>
    <row r="615" spans="1:9" x14ac:dyDescent="0.5">
      <c r="A615" s="3">
        <v>0.7104166666666667</v>
      </c>
      <c r="B615" t="s">
        <v>3282</v>
      </c>
      <c r="C615" t="s">
        <v>3997</v>
      </c>
      <c r="D615">
        <v>16</v>
      </c>
      <c r="E615" t="s">
        <v>3997</v>
      </c>
      <c r="F615" t="s">
        <v>15</v>
      </c>
      <c r="G615" s="2">
        <f t="shared" si="36"/>
        <v>0.43478260869565216</v>
      </c>
      <c r="H615">
        <f t="shared" si="34"/>
        <v>17</v>
      </c>
      <c r="I615">
        <f t="shared" si="35"/>
        <v>3</v>
      </c>
    </row>
    <row r="616" spans="1:9" x14ac:dyDescent="0.5">
      <c r="A616" s="3">
        <v>0.71111111111111114</v>
      </c>
      <c r="B616" t="s">
        <v>28</v>
      </c>
      <c r="C616" t="s">
        <v>3998</v>
      </c>
      <c r="D616">
        <v>16</v>
      </c>
      <c r="E616">
        <v>1955</v>
      </c>
      <c r="F616" t="s">
        <v>18</v>
      </c>
      <c r="G616" s="2">
        <f t="shared" si="36"/>
        <v>0.40909090909090912</v>
      </c>
      <c r="H616">
        <f t="shared" si="34"/>
        <v>17</v>
      </c>
      <c r="I616">
        <f t="shared" si="35"/>
        <v>4</v>
      </c>
    </row>
    <row r="617" spans="1:9" x14ac:dyDescent="0.5">
      <c r="A617" s="3">
        <v>0.71111111111111114</v>
      </c>
      <c r="B617" t="s">
        <v>3800</v>
      </c>
      <c r="C617" t="s">
        <v>3999</v>
      </c>
      <c r="D617">
        <v>16</v>
      </c>
      <c r="E617" t="s">
        <v>3999</v>
      </c>
      <c r="F617" t="s">
        <v>8</v>
      </c>
      <c r="G617" s="2">
        <f t="shared" si="36"/>
        <v>0.40909090909090912</v>
      </c>
      <c r="H617">
        <f t="shared" si="34"/>
        <v>17</v>
      </c>
      <c r="I617">
        <f t="shared" si="35"/>
        <v>4</v>
      </c>
    </row>
    <row r="618" spans="1:9" x14ac:dyDescent="0.5">
      <c r="A618" s="3">
        <v>0.71111111111111114</v>
      </c>
      <c r="B618" t="s">
        <v>23</v>
      </c>
      <c r="C618" t="s">
        <v>4000</v>
      </c>
      <c r="D618">
        <v>16</v>
      </c>
      <c r="E618" t="s">
        <v>4000</v>
      </c>
      <c r="F618" t="s">
        <v>15</v>
      </c>
      <c r="G618" s="2">
        <f t="shared" si="36"/>
        <v>0.40909090909090912</v>
      </c>
      <c r="H618">
        <f t="shared" si="34"/>
        <v>17</v>
      </c>
      <c r="I618">
        <f t="shared" si="35"/>
        <v>4</v>
      </c>
    </row>
    <row r="619" spans="1:9" x14ac:dyDescent="0.5">
      <c r="A619" s="3">
        <v>0.71180555555555547</v>
      </c>
      <c r="B619" t="s">
        <v>62</v>
      </c>
      <c r="C619" t="s">
        <v>4001</v>
      </c>
      <c r="D619">
        <v>16</v>
      </c>
      <c r="E619" t="s">
        <v>4001</v>
      </c>
      <c r="F619" t="s">
        <v>15</v>
      </c>
      <c r="G619" s="2">
        <f t="shared" si="36"/>
        <v>0.40909090909090912</v>
      </c>
      <c r="H619">
        <f t="shared" si="34"/>
        <v>17</v>
      </c>
      <c r="I619">
        <f t="shared" si="35"/>
        <v>5</v>
      </c>
    </row>
    <row r="620" spans="1:9" x14ac:dyDescent="0.5">
      <c r="A620" s="3">
        <v>0.71180555555555547</v>
      </c>
      <c r="B620" t="s">
        <v>49</v>
      </c>
      <c r="C620" t="s">
        <v>4002</v>
      </c>
      <c r="D620">
        <v>16</v>
      </c>
      <c r="E620" t="s">
        <v>4002</v>
      </c>
      <c r="F620" t="s">
        <v>11</v>
      </c>
      <c r="G620" s="2">
        <f t="shared" si="36"/>
        <v>0.36363636363636365</v>
      </c>
      <c r="H620">
        <f t="shared" si="34"/>
        <v>17</v>
      </c>
      <c r="I620">
        <f t="shared" si="35"/>
        <v>5</v>
      </c>
    </row>
    <row r="621" spans="1:9" x14ac:dyDescent="0.5">
      <c r="A621" s="3">
        <v>0.71180555555555547</v>
      </c>
      <c r="B621" t="s">
        <v>2310</v>
      </c>
      <c r="C621" t="s">
        <v>4003</v>
      </c>
      <c r="D621">
        <v>16</v>
      </c>
      <c r="E621" t="s">
        <v>4003</v>
      </c>
      <c r="F621" t="s">
        <v>8</v>
      </c>
      <c r="G621" s="2">
        <f t="shared" si="36"/>
        <v>0.36363636363636365</v>
      </c>
      <c r="H621">
        <f t="shared" si="34"/>
        <v>17</v>
      </c>
      <c r="I621">
        <f t="shared" si="35"/>
        <v>5</v>
      </c>
    </row>
    <row r="622" spans="1:9" x14ac:dyDescent="0.5">
      <c r="A622" s="3">
        <v>0.71180555555555547</v>
      </c>
      <c r="B622" t="s">
        <v>9</v>
      </c>
      <c r="C622" t="s">
        <v>4004</v>
      </c>
      <c r="D622">
        <v>16</v>
      </c>
      <c r="E622" t="s">
        <v>4005</v>
      </c>
      <c r="F622" t="s">
        <v>15</v>
      </c>
      <c r="G622" s="2">
        <f t="shared" si="36"/>
        <v>0.36363636363636365</v>
      </c>
      <c r="H622">
        <f t="shared" si="34"/>
        <v>17</v>
      </c>
      <c r="I622">
        <f t="shared" si="35"/>
        <v>5</v>
      </c>
    </row>
    <row r="623" spans="1:9" x14ac:dyDescent="0.5">
      <c r="A623" s="3">
        <v>0.71250000000000002</v>
      </c>
      <c r="B623" t="s">
        <v>389</v>
      </c>
      <c r="C623" t="s">
        <v>4006</v>
      </c>
      <c r="D623">
        <v>16</v>
      </c>
      <c r="E623" t="s">
        <v>4006</v>
      </c>
      <c r="F623" t="s">
        <v>8</v>
      </c>
      <c r="G623" s="2">
        <f t="shared" si="36"/>
        <v>0.31818181818181818</v>
      </c>
      <c r="H623">
        <f t="shared" si="34"/>
        <v>17</v>
      </c>
      <c r="I623">
        <f t="shared" si="35"/>
        <v>6</v>
      </c>
    </row>
    <row r="624" spans="1:9" x14ac:dyDescent="0.5">
      <c r="A624" s="3">
        <v>0.71250000000000002</v>
      </c>
      <c r="B624" t="s">
        <v>2310</v>
      </c>
      <c r="C624" t="s">
        <v>4007</v>
      </c>
      <c r="D624">
        <v>16</v>
      </c>
      <c r="E624" t="s">
        <v>4007</v>
      </c>
      <c r="F624" t="s">
        <v>8</v>
      </c>
      <c r="G624" s="2">
        <f t="shared" si="36"/>
        <v>0.31818181818181818</v>
      </c>
      <c r="H624">
        <f t="shared" si="34"/>
        <v>17</v>
      </c>
      <c r="I624">
        <f t="shared" si="35"/>
        <v>6</v>
      </c>
    </row>
    <row r="625" spans="1:9" x14ac:dyDescent="0.5">
      <c r="A625" s="3">
        <v>0.71250000000000002</v>
      </c>
      <c r="B625" t="s">
        <v>6</v>
      </c>
      <c r="C625" t="s">
        <v>4008</v>
      </c>
      <c r="D625">
        <v>16</v>
      </c>
      <c r="E625" t="s">
        <v>4008</v>
      </c>
      <c r="F625" t="s">
        <v>8</v>
      </c>
      <c r="G625" s="2">
        <f t="shared" si="36"/>
        <v>0.30434782608695654</v>
      </c>
      <c r="H625">
        <f t="shared" si="34"/>
        <v>17</v>
      </c>
      <c r="I625">
        <f t="shared" si="35"/>
        <v>6</v>
      </c>
    </row>
    <row r="626" spans="1:9" x14ac:dyDescent="0.5">
      <c r="A626" s="3">
        <v>0.71250000000000002</v>
      </c>
      <c r="B626" t="s">
        <v>3247</v>
      </c>
      <c r="C626" t="s">
        <v>4009</v>
      </c>
      <c r="D626">
        <v>16</v>
      </c>
      <c r="E626" t="s">
        <v>4009</v>
      </c>
      <c r="F626" t="s">
        <v>8</v>
      </c>
      <c r="G626" s="2">
        <f t="shared" si="36"/>
        <v>0.30434782608695654</v>
      </c>
      <c r="H626">
        <f t="shared" si="34"/>
        <v>17</v>
      </c>
      <c r="I626">
        <f t="shared" si="35"/>
        <v>6</v>
      </c>
    </row>
    <row r="627" spans="1:9" x14ac:dyDescent="0.5">
      <c r="A627" s="3">
        <v>0.71250000000000002</v>
      </c>
      <c r="B627" t="s">
        <v>184</v>
      </c>
      <c r="C627" t="s">
        <v>4010</v>
      </c>
      <c r="D627">
        <v>16</v>
      </c>
      <c r="E627" t="s">
        <v>4010</v>
      </c>
      <c r="F627" t="s">
        <v>8</v>
      </c>
      <c r="G627" s="2">
        <f t="shared" si="36"/>
        <v>0.30434782608695654</v>
      </c>
      <c r="H627">
        <f t="shared" si="34"/>
        <v>17</v>
      </c>
      <c r="I627">
        <f t="shared" si="35"/>
        <v>6</v>
      </c>
    </row>
    <row r="628" spans="1:9" x14ac:dyDescent="0.5">
      <c r="A628" s="3">
        <v>0.71250000000000002</v>
      </c>
      <c r="B628" t="s">
        <v>2033</v>
      </c>
      <c r="C628" t="s">
        <v>4011</v>
      </c>
      <c r="D628">
        <v>16</v>
      </c>
      <c r="E628" t="s">
        <v>4011</v>
      </c>
      <c r="F628" t="s">
        <v>8</v>
      </c>
      <c r="G628" s="2">
        <f t="shared" si="36"/>
        <v>0.30434782608695654</v>
      </c>
      <c r="H628">
        <f t="shared" si="34"/>
        <v>17</v>
      </c>
      <c r="I628">
        <f t="shared" si="35"/>
        <v>6</v>
      </c>
    </row>
    <row r="629" spans="1:9" x14ac:dyDescent="0.5">
      <c r="A629" s="3">
        <v>0.71319444444444446</v>
      </c>
      <c r="B629" t="s">
        <v>298</v>
      </c>
      <c r="C629" t="s">
        <v>4012</v>
      </c>
      <c r="D629">
        <v>16</v>
      </c>
      <c r="E629" t="s">
        <v>4012</v>
      </c>
      <c r="F629" t="s">
        <v>8</v>
      </c>
      <c r="G629" s="2">
        <f t="shared" si="36"/>
        <v>0.30434782608695654</v>
      </c>
      <c r="H629">
        <f t="shared" si="34"/>
        <v>17</v>
      </c>
      <c r="I629">
        <f t="shared" si="35"/>
        <v>7</v>
      </c>
    </row>
    <row r="630" spans="1:9" x14ac:dyDescent="0.5">
      <c r="A630" s="3">
        <v>0.71319444444444446</v>
      </c>
      <c r="B630" t="s">
        <v>367</v>
      </c>
      <c r="C630" t="s">
        <v>4013</v>
      </c>
      <c r="D630">
        <v>16</v>
      </c>
      <c r="E630" t="s">
        <v>4013</v>
      </c>
      <c r="F630" t="s">
        <v>8</v>
      </c>
      <c r="G630" s="2">
        <f t="shared" si="36"/>
        <v>0.29166666666666669</v>
      </c>
      <c r="H630">
        <f t="shared" si="34"/>
        <v>17</v>
      </c>
      <c r="I630">
        <f t="shared" si="35"/>
        <v>7</v>
      </c>
    </row>
    <row r="631" spans="1:9" x14ac:dyDescent="0.5">
      <c r="A631" s="3">
        <v>0.71319444444444446</v>
      </c>
      <c r="B631" t="s">
        <v>62</v>
      </c>
      <c r="C631" t="s">
        <v>4014</v>
      </c>
      <c r="D631">
        <v>16</v>
      </c>
      <c r="E631" t="s">
        <v>4014</v>
      </c>
      <c r="F631" t="s">
        <v>8</v>
      </c>
      <c r="G631" s="2">
        <f t="shared" si="36"/>
        <v>0.29166666666666669</v>
      </c>
      <c r="H631">
        <f t="shared" si="34"/>
        <v>17</v>
      </c>
      <c r="I631">
        <f t="shared" si="35"/>
        <v>7</v>
      </c>
    </row>
    <row r="632" spans="1:9" x14ac:dyDescent="0.5">
      <c r="A632" s="3">
        <v>0.71319444444444446</v>
      </c>
      <c r="B632" t="s">
        <v>1066</v>
      </c>
      <c r="C632" t="s">
        <v>4015</v>
      </c>
      <c r="D632">
        <v>16</v>
      </c>
      <c r="E632" t="s">
        <v>4016</v>
      </c>
      <c r="F632" t="s">
        <v>15</v>
      </c>
      <c r="G632" s="2">
        <f t="shared" si="36"/>
        <v>0.33333333333333331</v>
      </c>
      <c r="H632">
        <f t="shared" si="34"/>
        <v>17</v>
      </c>
      <c r="I632">
        <f t="shared" si="35"/>
        <v>7</v>
      </c>
    </row>
    <row r="633" spans="1:9" x14ac:dyDescent="0.5">
      <c r="A633" s="3">
        <v>0.71319444444444446</v>
      </c>
      <c r="B633" t="s">
        <v>474</v>
      </c>
      <c r="C633" t="s">
        <v>4017</v>
      </c>
      <c r="D633">
        <v>16</v>
      </c>
      <c r="E633" t="s">
        <v>4017</v>
      </c>
      <c r="F633" t="s">
        <v>8</v>
      </c>
      <c r="G633" s="2">
        <f t="shared" si="36"/>
        <v>0.33333333333333331</v>
      </c>
      <c r="H633">
        <f t="shared" si="34"/>
        <v>17</v>
      </c>
      <c r="I633">
        <f t="shared" si="35"/>
        <v>7</v>
      </c>
    </row>
    <row r="634" spans="1:9" x14ac:dyDescent="0.5">
      <c r="A634" s="3">
        <v>0.71319444444444446</v>
      </c>
      <c r="B634" t="s">
        <v>184</v>
      </c>
      <c r="C634" t="s">
        <v>4018</v>
      </c>
      <c r="D634">
        <v>16</v>
      </c>
      <c r="E634" t="s">
        <v>4018</v>
      </c>
      <c r="F634" t="s">
        <v>8</v>
      </c>
      <c r="G634" s="2">
        <f t="shared" si="36"/>
        <v>0.33333333333333331</v>
      </c>
      <c r="H634">
        <f t="shared" si="34"/>
        <v>17</v>
      </c>
      <c r="I634">
        <f t="shared" si="35"/>
        <v>7</v>
      </c>
    </row>
    <row r="635" spans="1:9" x14ac:dyDescent="0.5">
      <c r="A635" s="3">
        <v>0.71388888888888891</v>
      </c>
      <c r="B635" t="s">
        <v>3837</v>
      </c>
      <c r="C635" t="s">
        <v>4019</v>
      </c>
      <c r="D635">
        <v>16</v>
      </c>
      <c r="E635" t="s">
        <v>4019</v>
      </c>
      <c r="F635" t="s">
        <v>15</v>
      </c>
      <c r="G635" s="2">
        <f t="shared" si="36"/>
        <v>0.33333333333333331</v>
      </c>
      <c r="H635">
        <f t="shared" si="34"/>
        <v>17</v>
      </c>
      <c r="I635">
        <f t="shared" si="35"/>
        <v>8</v>
      </c>
    </row>
    <row r="636" spans="1:9" x14ac:dyDescent="0.5">
      <c r="A636" s="3">
        <v>0.71388888888888891</v>
      </c>
      <c r="B636" t="s">
        <v>3247</v>
      </c>
      <c r="C636" t="s">
        <v>4020</v>
      </c>
      <c r="D636">
        <v>16</v>
      </c>
      <c r="E636" t="s">
        <v>4020</v>
      </c>
      <c r="F636" t="s">
        <v>8</v>
      </c>
      <c r="G636" s="2">
        <f t="shared" si="36"/>
        <v>0.29166666666666669</v>
      </c>
      <c r="H636">
        <f t="shared" si="34"/>
        <v>17</v>
      </c>
      <c r="I636">
        <f t="shared" si="35"/>
        <v>8</v>
      </c>
    </row>
    <row r="637" spans="1:9" x14ac:dyDescent="0.5">
      <c r="A637" s="3">
        <v>0.71388888888888891</v>
      </c>
      <c r="B637" t="s">
        <v>869</v>
      </c>
      <c r="C637" t="s">
        <v>4021</v>
      </c>
      <c r="D637">
        <v>16</v>
      </c>
      <c r="E637" t="s">
        <v>4022</v>
      </c>
      <c r="F637" t="s">
        <v>15</v>
      </c>
      <c r="G637" s="2">
        <f t="shared" si="36"/>
        <v>0.29166666666666669</v>
      </c>
      <c r="H637">
        <f t="shared" si="34"/>
        <v>17</v>
      </c>
      <c r="I637">
        <f t="shared" si="35"/>
        <v>8</v>
      </c>
    </row>
    <row r="638" spans="1:9" x14ac:dyDescent="0.5">
      <c r="A638" s="3">
        <v>0.71388888888888891</v>
      </c>
      <c r="B638" t="s">
        <v>298</v>
      </c>
      <c r="C638" t="s">
        <v>4023</v>
      </c>
      <c r="D638">
        <v>16</v>
      </c>
      <c r="E638" t="s">
        <v>4023</v>
      </c>
      <c r="F638" t="s">
        <v>15</v>
      </c>
      <c r="G638" s="2">
        <f t="shared" si="36"/>
        <v>0.33333333333333331</v>
      </c>
      <c r="H638">
        <f t="shared" si="34"/>
        <v>17</v>
      </c>
      <c r="I638">
        <f t="shared" si="35"/>
        <v>8</v>
      </c>
    </row>
    <row r="639" spans="1:9" x14ac:dyDescent="0.5">
      <c r="A639" s="3">
        <v>0.71388888888888891</v>
      </c>
      <c r="B639" t="s">
        <v>233</v>
      </c>
      <c r="C639" t="s">
        <v>4024</v>
      </c>
      <c r="D639">
        <v>16</v>
      </c>
      <c r="E639" t="s">
        <v>4024</v>
      </c>
      <c r="F639" t="s">
        <v>8</v>
      </c>
      <c r="G639" s="2">
        <f t="shared" si="36"/>
        <v>0.33333333333333331</v>
      </c>
      <c r="H639">
        <f t="shared" si="34"/>
        <v>17</v>
      </c>
      <c r="I639">
        <f t="shared" si="35"/>
        <v>8</v>
      </c>
    </row>
    <row r="640" spans="1:9" x14ac:dyDescent="0.5">
      <c r="A640" s="3">
        <v>0.71388888888888891</v>
      </c>
      <c r="B640" t="s">
        <v>367</v>
      </c>
      <c r="C640" t="s">
        <v>4025</v>
      </c>
      <c r="D640">
        <v>16</v>
      </c>
      <c r="E640" t="s">
        <v>4025</v>
      </c>
      <c r="F640" t="s">
        <v>15</v>
      </c>
      <c r="G640" s="2">
        <f t="shared" si="36"/>
        <v>0.33333333333333331</v>
      </c>
      <c r="H640">
        <f t="shared" si="34"/>
        <v>17</v>
      </c>
      <c r="I640">
        <f t="shared" si="35"/>
        <v>8</v>
      </c>
    </row>
    <row r="641" spans="1:9" x14ac:dyDescent="0.5">
      <c r="A641" s="3">
        <v>0.71458333333333324</v>
      </c>
      <c r="B641" t="s">
        <v>9</v>
      </c>
      <c r="C641" t="s">
        <v>4026</v>
      </c>
      <c r="D641">
        <v>17</v>
      </c>
      <c r="E641" t="s">
        <v>4026</v>
      </c>
      <c r="F641" t="s">
        <v>8</v>
      </c>
      <c r="G641" s="2">
        <f t="shared" si="36"/>
        <v>0.32</v>
      </c>
      <c r="H641">
        <f t="shared" si="34"/>
        <v>17</v>
      </c>
      <c r="I641">
        <f t="shared" si="35"/>
        <v>9</v>
      </c>
    </row>
    <row r="642" spans="1:9" x14ac:dyDescent="0.5">
      <c r="A642" s="3">
        <v>0.71458333333333324</v>
      </c>
      <c r="B642" t="s">
        <v>2033</v>
      </c>
      <c r="C642" t="s">
        <v>4027</v>
      </c>
      <c r="D642">
        <v>17</v>
      </c>
      <c r="E642" t="s">
        <v>4027</v>
      </c>
      <c r="F642" t="s">
        <v>8</v>
      </c>
      <c r="G642" s="2">
        <f t="shared" si="36"/>
        <v>0.32</v>
      </c>
      <c r="H642">
        <f t="shared" si="34"/>
        <v>17</v>
      </c>
      <c r="I642">
        <f t="shared" si="35"/>
        <v>9</v>
      </c>
    </row>
    <row r="643" spans="1:9" x14ac:dyDescent="0.5">
      <c r="A643" s="3">
        <v>0.71458333333333324</v>
      </c>
      <c r="B643" t="s">
        <v>62</v>
      </c>
      <c r="C643" t="s">
        <v>4028</v>
      </c>
      <c r="D643">
        <v>17</v>
      </c>
      <c r="E643" t="s">
        <v>4028</v>
      </c>
      <c r="F643" t="s">
        <v>15</v>
      </c>
      <c r="G643" s="2">
        <f t="shared" si="36"/>
        <v>0.32</v>
      </c>
      <c r="H643">
        <f t="shared" ref="H643:H706" si="37">HOUR(A643)</f>
        <v>17</v>
      </c>
      <c r="I643">
        <f t="shared" ref="I643:I706" si="38">MINUTE(A643)</f>
        <v>9</v>
      </c>
    </row>
    <row r="644" spans="1:9" x14ac:dyDescent="0.5">
      <c r="A644" s="3">
        <v>0.71458333333333324</v>
      </c>
      <c r="B644" t="s">
        <v>298</v>
      </c>
      <c r="C644" t="s">
        <v>4029</v>
      </c>
      <c r="D644">
        <v>17</v>
      </c>
      <c r="E644" t="s">
        <v>4029</v>
      </c>
      <c r="F644" t="s">
        <v>15</v>
      </c>
      <c r="G644" s="2">
        <f t="shared" si="36"/>
        <v>0.32</v>
      </c>
      <c r="H644">
        <f t="shared" si="37"/>
        <v>17</v>
      </c>
      <c r="I644">
        <f t="shared" si="38"/>
        <v>9</v>
      </c>
    </row>
    <row r="645" spans="1:9" x14ac:dyDescent="0.5">
      <c r="A645" s="3">
        <v>0.71458333333333324</v>
      </c>
      <c r="B645" t="s">
        <v>1936</v>
      </c>
      <c r="C645" t="s">
        <v>4030</v>
      </c>
      <c r="D645">
        <v>17</v>
      </c>
      <c r="E645" t="s">
        <v>4030</v>
      </c>
      <c r="F645" t="s">
        <v>15</v>
      </c>
      <c r="G645" s="2">
        <f t="shared" si="36"/>
        <v>0.36</v>
      </c>
      <c r="H645">
        <f t="shared" si="37"/>
        <v>17</v>
      </c>
      <c r="I645">
        <f t="shared" si="38"/>
        <v>9</v>
      </c>
    </row>
    <row r="646" spans="1:9" x14ac:dyDescent="0.5">
      <c r="A646" s="3">
        <v>0.71458333333333324</v>
      </c>
      <c r="B646" t="s">
        <v>23</v>
      </c>
      <c r="C646" t="s">
        <v>4031</v>
      </c>
      <c r="D646">
        <v>17</v>
      </c>
      <c r="E646" t="s">
        <v>4031</v>
      </c>
      <c r="F646" t="s">
        <v>15</v>
      </c>
      <c r="G646" s="2">
        <f t="shared" si="36"/>
        <v>0.4</v>
      </c>
      <c r="H646">
        <f t="shared" si="37"/>
        <v>17</v>
      </c>
      <c r="I646">
        <f t="shared" si="38"/>
        <v>9</v>
      </c>
    </row>
    <row r="647" spans="1:9" x14ac:dyDescent="0.5">
      <c r="A647" s="3">
        <v>0.71458333333333324</v>
      </c>
      <c r="B647" t="s">
        <v>869</v>
      </c>
      <c r="C647" t="s">
        <v>4032</v>
      </c>
      <c r="D647">
        <v>17</v>
      </c>
      <c r="E647" t="s">
        <v>4032</v>
      </c>
      <c r="F647" t="s">
        <v>15</v>
      </c>
      <c r="G647" s="2">
        <f t="shared" si="36"/>
        <v>0.4</v>
      </c>
      <c r="H647">
        <f t="shared" si="37"/>
        <v>17</v>
      </c>
      <c r="I647">
        <f t="shared" si="38"/>
        <v>9</v>
      </c>
    </row>
    <row r="648" spans="1:9" x14ac:dyDescent="0.5">
      <c r="A648" s="3">
        <v>0.71458333333333324</v>
      </c>
      <c r="B648" t="s">
        <v>44</v>
      </c>
      <c r="C648" t="s">
        <v>4033</v>
      </c>
      <c r="D648">
        <v>17</v>
      </c>
      <c r="E648" t="s">
        <v>4033</v>
      </c>
      <c r="F648" t="s">
        <v>8</v>
      </c>
      <c r="G648" s="2">
        <f t="shared" si="36"/>
        <v>0.4</v>
      </c>
      <c r="H648">
        <f t="shared" si="37"/>
        <v>17</v>
      </c>
      <c r="I648">
        <f t="shared" si="38"/>
        <v>9</v>
      </c>
    </row>
    <row r="649" spans="1:9" x14ac:dyDescent="0.5">
      <c r="A649" s="3">
        <v>0.71458333333333324</v>
      </c>
      <c r="B649" t="s">
        <v>490</v>
      </c>
      <c r="C649" t="s">
        <v>4034</v>
      </c>
      <c r="D649">
        <v>17</v>
      </c>
      <c r="E649" t="s">
        <v>4034</v>
      </c>
      <c r="F649" t="s">
        <v>18</v>
      </c>
      <c r="G649" s="2">
        <f t="shared" si="36"/>
        <v>0.41666666666666669</v>
      </c>
      <c r="H649">
        <f t="shared" si="37"/>
        <v>17</v>
      </c>
      <c r="I649">
        <f t="shared" si="38"/>
        <v>9</v>
      </c>
    </row>
    <row r="650" spans="1:9" x14ac:dyDescent="0.5">
      <c r="A650" s="3">
        <v>0.71458333333333324</v>
      </c>
      <c r="B650" t="s">
        <v>417</v>
      </c>
      <c r="C650" t="s">
        <v>4035</v>
      </c>
      <c r="D650">
        <v>17</v>
      </c>
      <c r="E650" t="s">
        <v>4035</v>
      </c>
      <c r="F650" t="s">
        <v>8</v>
      </c>
      <c r="G650" s="2">
        <f t="shared" si="36"/>
        <v>0.41666666666666669</v>
      </c>
      <c r="H650">
        <f t="shared" si="37"/>
        <v>17</v>
      </c>
      <c r="I650">
        <f t="shared" si="38"/>
        <v>9</v>
      </c>
    </row>
    <row r="651" spans="1:9" x14ac:dyDescent="0.5">
      <c r="A651" s="3">
        <v>0.71458333333333324</v>
      </c>
      <c r="B651" t="s">
        <v>12</v>
      </c>
      <c r="C651" t="s">
        <v>4036</v>
      </c>
      <c r="D651">
        <v>17</v>
      </c>
      <c r="E651" t="s">
        <v>4036</v>
      </c>
      <c r="F651" t="s">
        <v>8</v>
      </c>
      <c r="G651" s="2">
        <f t="shared" si="36"/>
        <v>0.41666666666666669</v>
      </c>
      <c r="H651">
        <f t="shared" si="37"/>
        <v>17</v>
      </c>
      <c r="I651">
        <f t="shared" si="38"/>
        <v>9</v>
      </c>
    </row>
    <row r="652" spans="1:9" x14ac:dyDescent="0.5">
      <c r="A652" s="3">
        <v>0.71527777777777779</v>
      </c>
      <c r="B652" t="s">
        <v>2277</v>
      </c>
      <c r="C652" t="s">
        <v>4037</v>
      </c>
      <c r="D652">
        <v>17</v>
      </c>
      <c r="E652" t="s">
        <v>4038</v>
      </c>
      <c r="F652" t="s">
        <v>8</v>
      </c>
      <c r="G652" s="2">
        <f t="shared" si="36"/>
        <v>0.41666666666666669</v>
      </c>
      <c r="H652">
        <f t="shared" si="37"/>
        <v>17</v>
      </c>
      <c r="I652">
        <f t="shared" si="38"/>
        <v>10</v>
      </c>
    </row>
    <row r="653" spans="1:9" x14ac:dyDescent="0.5">
      <c r="A653" s="3">
        <v>0.71527777777777779</v>
      </c>
      <c r="B653" t="s">
        <v>9</v>
      </c>
      <c r="C653" t="s">
        <v>4039</v>
      </c>
      <c r="D653">
        <v>17</v>
      </c>
      <c r="E653" t="s">
        <v>4039</v>
      </c>
      <c r="F653" t="s">
        <v>8</v>
      </c>
      <c r="G653" s="2">
        <f t="shared" si="36"/>
        <v>0.41666666666666669</v>
      </c>
      <c r="H653">
        <f t="shared" si="37"/>
        <v>17</v>
      </c>
      <c r="I653">
        <f t="shared" si="38"/>
        <v>10</v>
      </c>
    </row>
    <row r="654" spans="1:9" x14ac:dyDescent="0.5">
      <c r="A654" s="3">
        <v>0.71527777777777779</v>
      </c>
      <c r="B654" t="s">
        <v>62</v>
      </c>
      <c r="C654" t="s">
        <v>4040</v>
      </c>
      <c r="D654">
        <v>17</v>
      </c>
      <c r="E654" t="s">
        <v>4040</v>
      </c>
      <c r="F654" t="s">
        <v>15</v>
      </c>
      <c r="G654" s="2">
        <f t="shared" si="36"/>
        <v>0.45833333333333331</v>
      </c>
      <c r="H654">
        <f t="shared" si="37"/>
        <v>17</v>
      </c>
      <c r="I654">
        <f t="shared" si="38"/>
        <v>10</v>
      </c>
    </row>
    <row r="655" spans="1:9" x14ac:dyDescent="0.5">
      <c r="A655" s="3">
        <v>0.71527777777777779</v>
      </c>
      <c r="B655" t="s">
        <v>233</v>
      </c>
      <c r="C655" t="s">
        <v>4041</v>
      </c>
      <c r="D655">
        <v>17</v>
      </c>
      <c r="E655" t="s">
        <v>4041</v>
      </c>
      <c r="F655" t="s">
        <v>8</v>
      </c>
      <c r="G655" s="2">
        <f t="shared" si="36"/>
        <v>0.45833333333333331</v>
      </c>
      <c r="H655">
        <f t="shared" si="37"/>
        <v>17</v>
      </c>
      <c r="I655">
        <f t="shared" si="38"/>
        <v>10</v>
      </c>
    </row>
    <row r="656" spans="1:9" x14ac:dyDescent="0.5">
      <c r="A656" s="3">
        <v>0.71527777777777779</v>
      </c>
      <c r="B656" t="s">
        <v>217</v>
      </c>
      <c r="C656" t="s">
        <v>4042</v>
      </c>
      <c r="D656">
        <v>17</v>
      </c>
      <c r="E656" t="s">
        <v>4042</v>
      </c>
      <c r="F656" t="s">
        <v>18</v>
      </c>
      <c r="G656" s="2">
        <f t="shared" si="36"/>
        <v>0.47826086956521741</v>
      </c>
      <c r="H656">
        <f t="shared" si="37"/>
        <v>17</v>
      </c>
      <c r="I656">
        <f t="shared" si="38"/>
        <v>10</v>
      </c>
    </row>
    <row r="657" spans="1:9" x14ac:dyDescent="0.5">
      <c r="A657" s="3">
        <v>0.71527777777777779</v>
      </c>
      <c r="B657" t="s">
        <v>2381</v>
      </c>
      <c r="C657" t="s">
        <v>4043</v>
      </c>
      <c r="D657">
        <v>17</v>
      </c>
      <c r="E657" t="s">
        <v>4043</v>
      </c>
      <c r="F657" t="s">
        <v>8</v>
      </c>
      <c r="G657" s="2">
        <f t="shared" si="36"/>
        <v>0.43478260869565216</v>
      </c>
      <c r="H657">
        <f t="shared" si="37"/>
        <v>17</v>
      </c>
      <c r="I657">
        <f t="shared" si="38"/>
        <v>10</v>
      </c>
    </row>
    <row r="658" spans="1:9" x14ac:dyDescent="0.5">
      <c r="A658" s="3">
        <v>0.71527777777777779</v>
      </c>
      <c r="B658" t="s">
        <v>141</v>
      </c>
      <c r="C658" t="s">
        <v>4044</v>
      </c>
      <c r="D658">
        <v>17</v>
      </c>
      <c r="E658" t="s">
        <v>4045</v>
      </c>
      <c r="F658" t="s">
        <v>8</v>
      </c>
      <c r="G658" s="2">
        <f t="shared" si="36"/>
        <v>0.43478260869565216</v>
      </c>
      <c r="H658">
        <f t="shared" si="37"/>
        <v>17</v>
      </c>
      <c r="I658">
        <f t="shared" si="38"/>
        <v>10</v>
      </c>
    </row>
    <row r="659" spans="1:9" x14ac:dyDescent="0.5">
      <c r="A659" s="3">
        <v>0.71527777777777779</v>
      </c>
      <c r="B659" t="s">
        <v>249</v>
      </c>
      <c r="C659" t="s">
        <v>4046</v>
      </c>
      <c r="D659">
        <v>17</v>
      </c>
      <c r="E659" t="s">
        <v>4046</v>
      </c>
      <c r="F659" t="s">
        <v>8</v>
      </c>
      <c r="G659" s="2">
        <f t="shared" si="36"/>
        <v>0.43478260869565216</v>
      </c>
      <c r="H659">
        <f t="shared" si="37"/>
        <v>17</v>
      </c>
      <c r="I659">
        <f t="shared" si="38"/>
        <v>10</v>
      </c>
    </row>
    <row r="660" spans="1:9" x14ac:dyDescent="0.5">
      <c r="A660" s="3">
        <v>0.71527777777777779</v>
      </c>
      <c r="B660" t="s">
        <v>3247</v>
      </c>
      <c r="C660" t="s">
        <v>4047</v>
      </c>
      <c r="D660">
        <v>17</v>
      </c>
      <c r="E660" t="s">
        <v>4048</v>
      </c>
      <c r="F660" t="s">
        <v>11</v>
      </c>
      <c r="G660" s="2">
        <f t="shared" si="36"/>
        <v>0.39130434782608697</v>
      </c>
      <c r="H660">
        <f t="shared" si="37"/>
        <v>17</v>
      </c>
      <c r="I660">
        <f t="shared" si="38"/>
        <v>10</v>
      </c>
    </row>
    <row r="661" spans="1:9" x14ac:dyDescent="0.5">
      <c r="A661" s="3">
        <v>0.71527777777777779</v>
      </c>
      <c r="B661" t="s">
        <v>163</v>
      </c>
      <c r="C661" t="s">
        <v>4049</v>
      </c>
      <c r="D661">
        <v>17</v>
      </c>
      <c r="E661" t="s">
        <v>4049</v>
      </c>
      <c r="F661" t="s">
        <v>8</v>
      </c>
      <c r="G661" s="2">
        <f t="shared" si="36"/>
        <v>0.39130434782608697</v>
      </c>
      <c r="H661">
        <f t="shared" si="37"/>
        <v>17</v>
      </c>
      <c r="I661">
        <f t="shared" si="38"/>
        <v>10</v>
      </c>
    </row>
    <row r="662" spans="1:9" x14ac:dyDescent="0.5">
      <c r="A662" s="3">
        <v>0.71527777777777779</v>
      </c>
      <c r="B662" t="s">
        <v>3165</v>
      </c>
      <c r="C662" t="s">
        <v>4050</v>
      </c>
      <c r="D662">
        <v>17</v>
      </c>
      <c r="E662" t="s">
        <v>4051</v>
      </c>
      <c r="F662" t="s">
        <v>8</v>
      </c>
      <c r="G662" s="2">
        <f t="shared" si="36"/>
        <v>0.34782608695652173</v>
      </c>
      <c r="H662">
        <f t="shared" si="37"/>
        <v>17</v>
      </c>
      <c r="I662">
        <f t="shared" si="38"/>
        <v>10</v>
      </c>
    </row>
    <row r="663" spans="1:9" x14ac:dyDescent="0.5">
      <c r="A663" s="3">
        <v>0.71527777777777779</v>
      </c>
      <c r="B663" t="s">
        <v>184</v>
      </c>
      <c r="C663" t="s">
        <v>4052</v>
      </c>
      <c r="D663">
        <v>17</v>
      </c>
      <c r="E663" t="s">
        <v>4052</v>
      </c>
      <c r="F663" t="s">
        <v>8</v>
      </c>
      <c r="G663" s="2">
        <f t="shared" si="36"/>
        <v>0.30434782608695654</v>
      </c>
      <c r="H663">
        <f t="shared" si="37"/>
        <v>17</v>
      </c>
      <c r="I663">
        <f t="shared" si="38"/>
        <v>10</v>
      </c>
    </row>
    <row r="664" spans="1:9" x14ac:dyDescent="0.5">
      <c r="A664" s="3">
        <v>0.71527777777777779</v>
      </c>
      <c r="B664" t="s">
        <v>977</v>
      </c>
      <c r="C664" t="s">
        <v>4053</v>
      </c>
      <c r="D664">
        <v>17</v>
      </c>
      <c r="E664" t="s">
        <v>4053</v>
      </c>
      <c r="F664" t="s">
        <v>8</v>
      </c>
      <c r="G664" s="2">
        <f t="shared" si="36"/>
        <v>0.30434782608695654</v>
      </c>
      <c r="H664">
        <f t="shared" si="37"/>
        <v>17</v>
      </c>
      <c r="I664">
        <f t="shared" si="38"/>
        <v>10</v>
      </c>
    </row>
    <row r="665" spans="1:9" x14ac:dyDescent="0.5">
      <c r="A665" s="3">
        <v>0.71527777777777779</v>
      </c>
      <c r="B665" t="s">
        <v>298</v>
      </c>
      <c r="C665" t="s">
        <v>4054</v>
      </c>
      <c r="D665">
        <v>17</v>
      </c>
      <c r="E665" t="s">
        <v>4054</v>
      </c>
      <c r="F665" t="s">
        <v>8</v>
      </c>
      <c r="G665" s="2">
        <f t="shared" si="36"/>
        <v>0.2608695652173913</v>
      </c>
      <c r="H665">
        <f t="shared" si="37"/>
        <v>17</v>
      </c>
      <c r="I665">
        <f t="shared" si="38"/>
        <v>10</v>
      </c>
    </row>
    <row r="666" spans="1:9" x14ac:dyDescent="0.5">
      <c r="A666" s="3">
        <v>0.71527777777777779</v>
      </c>
      <c r="B666" t="s">
        <v>778</v>
      </c>
      <c r="C666" t="s">
        <v>4055</v>
      </c>
      <c r="D666">
        <v>17</v>
      </c>
      <c r="E666" t="s">
        <v>4055</v>
      </c>
      <c r="F666" t="s">
        <v>8</v>
      </c>
      <c r="G666" s="2">
        <f t="shared" si="36"/>
        <v>0.2608695652173913</v>
      </c>
      <c r="H666">
        <f t="shared" si="37"/>
        <v>17</v>
      </c>
      <c r="I666">
        <f t="shared" si="38"/>
        <v>10</v>
      </c>
    </row>
    <row r="667" spans="1:9" x14ac:dyDescent="0.5">
      <c r="A667" s="3">
        <v>0.71527777777777779</v>
      </c>
      <c r="B667" t="s">
        <v>1854</v>
      </c>
      <c r="C667" t="s">
        <v>4056</v>
      </c>
      <c r="D667">
        <v>17</v>
      </c>
      <c r="E667" t="s">
        <v>4056</v>
      </c>
      <c r="F667" t="s">
        <v>8</v>
      </c>
      <c r="G667" s="2">
        <f t="shared" ref="G667:G730" si="39">COUNTIFS(F643:F667, "="&amp;"positive")/COUNTIFS(F643:F667, "&lt;&gt;"&amp;"none")</f>
        <v>0.2608695652173913</v>
      </c>
      <c r="H667">
        <f t="shared" si="37"/>
        <v>17</v>
      </c>
      <c r="I667">
        <f t="shared" si="38"/>
        <v>10</v>
      </c>
    </row>
    <row r="668" spans="1:9" x14ac:dyDescent="0.5">
      <c r="A668" s="3">
        <v>0.71527777777777779</v>
      </c>
      <c r="B668" t="s">
        <v>367</v>
      </c>
      <c r="C668" t="s">
        <v>4057</v>
      </c>
      <c r="D668">
        <v>17</v>
      </c>
      <c r="E668" t="s">
        <v>4057</v>
      </c>
      <c r="F668" t="s">
        <v>8</v>
      </c>
      <c r="G668" s="2">
        <f t="shared" si="39"/>
        <v>0.21739130434782608</v>
      </c>
      <c r="H668">
        <f t="shared" si="37"/>
        <v>17</v>
      </c>
      <c r="I668">
        <f t="shared" si="38"/>
        <v>10</v>
      </c>
    </row>
    <row r="669" spans="1:9" x14ac:dyDescent="0.5">
      <c r="A669" s="3">
        <v>0.71527777777777779</v>
      </c>
      <c r="B669" t="s">
        <v>419</v>
      </c>
      <c r="C669" t="s">
        <v>4058</v>
      </c>
      <c r="D669">
        <v>17</v>
      </c>
      <c r="E669" t="s">
        <v>4058</v>
      </c>
      <c r="F669" t="s">
        <v>15</v>
      </c>
      <c r="G669" s="2">
        <f t="shared" si="39"/>
        <v>0.21739130434782608</v>
      </c>
      <c r="H669">
        <f t="shared" si="37"/>
        <v>17</v>
      </c>
      <c r="I669">
        <f t="shared" si="38"/>
        <v>10</v>
      </c>
    </row>
    <row r="670" spans="1:9" x14ac:dyDescent="0.5">
      <c r="A670" s="3">
        <v>0.71527777777777779</v>
      </c>
      <c r="B670" t="s">
        <v>229</v>
      </c>
      <c r="C670" t="s">
        <v>4059</v>
      </c>
      <c r="D670">
        <v>17</v>
      </c>
      <c r="E670" t="s">
        <v>4059</v>
      </c>
      <c r="F670" t="s">
        <v>8</v>
      </c>
      <c r="G670" s="2">
        <f t="shared" si="39"/>
        <v>0.17391304347826086</v>
      </c>
      <c r="H670">
        <f t="shared" si="37"/>
        <v>17</v>
      </c>
      <c r="I670">
        <f t="shared" si="38"/>
        <v>10</v>
      </c>
    </row>
    <row r="671" spans="1:9" x14ac:dyDescent="0.5">
      <c r="A671" s="3">
        <v>0.71527777777777779</v>
      </c>
      <c r="B671" t="s">
        <v>595</v>
      </c>
      <c r="C671" t="s">
        <v>4060</v>
      </c>
      <c r="D671">
        <v>17</v>
      </c>
      <c r="E671" t="s">
        <v>4061</v>
      </c>
      <c r="F671" t="s">
        <v>8</v>
      </c>
      <c r="G671" s="2">
        <f t="shared" si="39"/>
        <v>0.13043478260869565</v>
      </c>
      <c r="H671">
        <f t="shared" si="37"/>
        <v>17</v>
      </c>
      <c r="I671">
        <f t="shared" si="38"/>
        <v>10</v>
      </c>
    </row>
    <row r="672" spans="1:9" x14ac:dyDescent="0.5">
      <c r="A672" s="3">
        <v>0.71527777777777779</v>
      </c>
      <c r="B672" t="s">
        <v>3293</v>
      </c>
      <c r="C672" t="s">
        <v>4062</v>
      </c>
      <c r="D672">
        <v>17</v>
      </c>
      <c r="E672" t="s">
        <v>4062</v>
      </c>
      <c r="F672" t="s">
        <v>8</v>
      </c>
      <c r="G672" s="2">
        <f t="shared" si="39"/>
        <v>8.6956521739130432E-2</v>
      </c>
      <c r="H672">
        <f t="shared" si="37"/>
        <v>17</v>
      </c>
      <c r="I672">
        <f t="shared" si="38"/>
        <v>10</v>
      </c>
    </row>
    <row r="673" spans="1:9" x14ac:dyDescent="0.5">
      <c r="A673" s="3">
        <v>0.71527777777777779</v>
      </c>
      <c r="B673" t="s">
        <v>271</v>
      </c>
      <c r="C673" t="s">
        <v>4063</v>
      </c>
      <c r="D673">
        <v>17</v>
      </c>
      <c r="E673" t="s">
        <v>4063</v>
      </c>
      <c r="F673" t="s">
        <v>8</v>
      </c>
      <c r="G673" s="2">
        <f t="shared" si="39"/>
        <v>8.6956521739130432E-2</v>
      </c>
      <c r="H673">
        <f t="shared" si="37"/>
        <v>17</v>
      </c>
      <c r="I673">
        <f t="shared" si="38"/>
        <v>10</v>
      </c>
    </row>
    <row r="674" spans="1:9" x14ac:dyDescent="0.5">
      <c r="A674" s="3">
        <v>0.71527777777777779</v>
      </c>
      <c r="B674" t="s">
        <v>2310</v>
      </c>
      <c r="C674" t="s">
        <v>4064</v>
      </c>
      <c r="D674">
        <v>17</v>
      </c>
      <c r="E674" t="s">
        <v>4064</v>
      </c>
      <c r="F674" t="s">
        <v>8</v>
      </c>
      <c r="G674" s="2">
        <f t="shared" si="39"/>
        <v>8.3333333333333329E-2</v>
      </c>
      <c r="H674">
        <f t="shared" si="37"/>
        <v>17</v>
      </c>
      <c r="I674">
        <f t="shared" si="38"/>
        <v>10</v>
      </c>
    </row>
    <row r="675" spans="1:9" x14ac:dyDescent="0.5">
      <c r="A675" s="3">
        <v>0.71527777777777779</v>
      </c>
      <c r="B675" t="s">
        <v>141</v>
      </c>
      <c r="C675" t="s">
        <v>4065</v>
      </c>
      <c r="D675">
        <v>17</v>
      </c>
      <c r="E675" t="s">
        <v>4066</v>
      </c>
      <c r="F675" t="s">
        <v>8</v>
      </c>
      <c r="G675" s="2">
        <f t="shared" si="39"/>
        <v>8.3333333333333329E-2</v>
      </c>
      <c r="H675">
        <f t="shared" si="37"/>
        <v>17</v>
      </c>
      <c r="I675">
        <f t="shared" si="38"/>
        <v>10</v>
      </c>
    </row>
    <row r="676" spans="1:9" x14ac:dyDescent="0.5">
      <c r="A676" s="3">
        <v>0.71527777777777779</v>
      </c>
      <c r="B676" t="s">
        <v>171</v>
      </c>
      <c r="C676" t="s">
        <v>4067</v>
      </c>
      <c r="D676">
        <v>17</v>
      </c>
      <c r="E676" t="s">
        <v>4067</v>
      </c>
      <c r="F676" t="s">
        <v>8</v>
      </c>
      <c r="G676" s="2">
        <f t="shared" si="39"/>
        <v>8.3333333333333329E-2</v>
      </c>
      <c r="H676">
        <f t="shared" si="37"/>
        <v>17</v>
      </c>
      <c r="I676">
        <f t="shared" si="38"/>
        <v>10</v>
      </c>
    </row>
    <row r="677" spans="1:9" x14ac:dyDescent="0.5">
      <c r="A677" s="3">
        <v>0.71527777777777779</v>
      </c>
      <c r="B677" t="s">
        <v>2381</v>
      </c>
      <c r="C677" t="s">
        <v>4068</v>
      </c>
      <c r="D677">
        <v>17</v>
      </c>
      <c r="E677" t="s">
        <v>4069</v>
      </c>
      <c r="F677" t="s">
        <v>18</v>
      </c>
      <c r="G677" s="2">
        <f t="shared" si="39"/>
        <v>8.6956521739130432E-2</v>
      </c>
      <c r="H677">
        <f t="shared" si="37"/>
        <v>17</v>
      </c>
      <c r="I677">
        <f t="shared" si="38"/>
        <v>10</v>
      </c>
    </row>
    <row r="678" spans="1:9" x14ac:dyDescent="0.5">
      <c r="A678" s="3">
        <v>0.71597222222222223</v>
      </c>
      <c r="B678" t="s">
        <v>2434</v>
      </c>
      <c r="C678" t="s">
        <v>4070</v>
      </c>
      <c r="D678">
        <v>17</v>
      </c>
      <c r="E678" t="s">
        <v>4070</v>
      </c>
      <c r="F678" t="s">
        <v>15</v>
      </c>
      <c r="G678" s="2">
        <f t="shared" si="39"/>
        <v>0.13043478260869565</v>
      </c>
      <c r="H678">
        <f t="shared" si="37"/>
        <v>17</v>
      </c>
      <c r="I678">
        <f t="shared" si="38"/>
        <v>11</v>
      </c>
    </row>
    <row r="679" spans="1:9" x14ac:dyDescent="0.5">
      <c r="A679" s="3">
        <v>0.71597222222222223</v>
      </c>
      <c r="B679" t="s">
        <v>21</v>
      </c>
      <c r="C679" t="s">
        <v>4071</v>
      </c>
      <c r="D679">
        <v>17</v>
      </c>
      <c r="E679" t="s">
        <v>4071</v>
      </c>
      <c r="F679" t="s">
        <v>8</v>
      </c>
      <c r="G679" s="2">
        <f t="shared" si="39"/>
        <v>8.6956521739130432E-2</v>
      </c>
      <c r="H679">
        <f t="shared" si="37"/>
        <v>17</v>
      </c>
      <c r="I679">
        <f t="shared" si="38"/>
        <v>11</v>
      </c>
    </row>
    <row r="680" spans="1:9" x14ac:dyDescent="0.5">
      <c r="A680" s="3">
        <v>0.71597222222222223</v>
      </c>
      <c r="B680" t="s">
        <v>206</v>
      </c>
      <c r="C680" t="s">
        <v>4072</v>
      </c>
      <c r="D680">
        <v>17</v>
      </c>
      <c r="E680" t="s">
        <v>4072</v>
      </c>
      <c r="F680" t="s">
        <v>15</v>
      </c>
      <c r="G680" s="2">
        <f t="shared" si="39"/>
        <v>0.13043478260869565</v>
      </c>
      <c r="H680">
        <f t="shared" si="37"/>
        <v>17</v>
      </c>
      <c r="I680">
        <f t="shared" si="38"/>
        <v>11</v>
      </c>
    </row>
    <row r="681" spans="1:9" x14ac:dyDescent="0.5">
      <c r="A681" s="3">
        <v>0.71597222222222223</v>
      </c>
      <c r="B681" t="s">
        <v>49</v>
      </c>
      <c r="C681" t="s">
        <v>4073</v>
      </c>
      <c r="D681">
        <v>18</v>
      </c>
      <c r="E681" t="s">
        <v>4073</v>
      </c>
      <c r="F681" t="s">
        <v>15</v>
      </c>
      <c r="G681" s="2">
        <f t="shared" si="39"/>
        <v>0.16666666666666666</v>
      </c>
      <c r="H681">
        <f t="shared" si="37"/>
        <v>17</v>
      </c>
      <c r="I681">
        <f t="shared" si="38"/>
        <v>11</v>
      </c>
    </row>
    <row r="682" spans="1:9" x14ac:dyDescent="0.5">
      <c r="A682" s="3">
        <v>0.71597222222222223</v>
      </c>
      <c r="B682" t="s">
        <v>292</v>
      </c>
      <c r="C682" t="s">
        <v>4074</v>
      </c>
      <c r="D682">
        <v>18</v>
      </c>
      <c r="E682" t="s">
        <v>4074</v>
      </c>
      <c r="F682" t="s">
        <v>15</v>
      </c>
      <c r="G682" s="2">
        <f t="shared" si="39"/>
        <v>0.20833333333333334</v>
      </c>
      <c r="H682">
        <f t="shared" si="37"/>
        <v>17</v>
      </c>
      <c r="I682">
        <f t="shared" si="38"/>
        <v>11</v>
      </c>
    </row>
    <row r="683" spans="1:9" x14ac:dyDescent="0.5">
      <c r="A683" s="3">
        <v>0.71597222222222223</v>
      </c>
      <c r="B683" t="s">
        <v>869</v>
      </c>
      <c r="C683" t="s">
        <v>4075</v>
      </c>
      <c r="D683">
        <v>18</v>
      </c>
      <c r="E683" t="s">
        <v>4075</v>
      </c>
      <c r="F683" t="s">
        <v>18</v>
      </c>
      <c r="G683" s="2">
        <f t="shared" si="39"/>
        <v>0.21739130434782608</v>
      </c>
      <c r="H683">
        <f t="shared" si="37"/>
        <v>17</v>
      </c>
      <c r="I683">
        <f t="shared" si="38"/>
        <v>11</v>
      </c>
    </row>
    <row r="684" spans="1:9" x14ac:dyDescent="0.5">
      <c r="A684" s="3">
        <v>0.71597222222222223</v>
      </c>
      <c r="B684" t="s">
        <v>231</v>
      </c>
      <c r="C684" t="s">
        <v>4076</v>
      </c>
      <c r="D684">
        <v>18</v>
      </c>
      <c r="E684" t="s">
        <v>4076</v>
      </c>
      <c r="F684" t="s">
        <v>8</v>
      </c>
      <c r="G684" s="2">
        <f t="shared" si="39"/>
        <v>0.21739130434782608</v>
      </c>
      <c r="H684">
        <f t="shared" si="37"/>
        <v>17</v>
      </c>
      <c r="I684">
        <f t="shared" si="38"/>
        <v>11</v>
      </c>
    </row>
    <row r="685" spans="1:9" x14ac:dyDescent="0.5">
      <c r="A685" s="3">
        <v>0.71597222222222223</v>
      </c>
      <c r="B685" t="s">
        <v>974</v>
      </c>
      <c r="C685" t="s">
        <v>4077</v>
      </c>
      <c r="D685">
        <v>18</v>
      </c>
      <c r="E685" t="s">
        <v>4077</v>
      </c>
      <c r="F685" t="s">
        <v>8</v>
      </c>
      <c r="G685" s="2">
        <f t="shared" si="39"/>
        <v>0.21739130434782608</v>
      </c>
      <c r="H685">
        <f t="shared" si="37"/>
        <v>17</v>
      </c>
      <c r="I685">
        <f t="shared" si="38"/>
        <v>11</v>
      </c>
    </row>
    <row r="686" spans="1:9" x14ac:dyDescent="0.5">
      <c r="A686" s="3">
        <v>0.71597222222222223</v>
      </c>
      <c r="B686" t="s">
        <v>875</v>
      </c>
      <c r="C686" t="s">
        <v>4078</v>
      </c>
      <c r="D686">
        <v>18</v>
      </c>
      <c r="E686" t="s">
        <v>4078</v>
      </c>
      <c r="F686" t="s">
        <v>11</v>
      </c>
      <c r="G686" s="2">
        <f t="shared" si="39"/>
        <v>0.21739130434782608</v>
      </c>
      <c r="H686">
        <f t="shared" si="37"/>
        <v>17</v>
      </c>
      <c r="I686">
        <f t="shared" si="38"/>
        <v>11</v>
      </c>
    </row>
    <row r="687" spans="1:9" x14ac:dyDescent="0.5">
      <c r="A687" s="3">
        <v>0.71666666666666667</v>
      </c>
      <c r="B687" t="s">
        <v>3425</v>
      </c>
      <c r="C687" t="s">
        <v>4079</v>
      </c>
      <c r="D687">
        <v>18</v>
      </c>
      <c r="E687" t="s">
        <v>4080</v>
      </c>
      <c r="F687" t="s">
        <v>15</v>
      </c>
      <c r="G687" s="2">
        <f t="shared" si="39"/>
        <v>0.2608695652173913</v>
      </c>
      <c r="H687">
        <f t="shared" si="37"/>
        <v>17</v>
      </c>
      <c r="I687">
        <f t="shared" si="38"/>
        <v>12</v>
      </c>
    </row>
    <row r="688" spans="1:9" x14ac:dyDescent="0.5">
      <c r="A688" s="3">
        <v>0.71666666666666667</v>
      </c>
      <c r="B688" t="s">
        <v>96</v>
      </c>
      <c r="C688" t="s">
        <v>4081</v>
      </c>
      <c r="D688">
        <v>18</v>
      </c>
      <c r="E688" t="s">
        <v>4082</v>
      </c>
      <c r="F688" t="s">
        <v>15</v>
      </c>
      <c r="G688" s="2">
        <f t="shared" si="39"/>
        <v>0.30434782608695654</v>
      </c>
      <c r="H688">
        <f t="shared" si="37"/>
        <v>17</v>
      </c>
      <c r="I688">
        <f t="shared" si="38"/>
        <v>12</v>
      </c>
    </row>
    <row r="689" spans="1:9" x14ac:dyDescent="0.5">
      <c r="A689" s="3">
        <v>0.71666666666666667</v>
      </c>
      <c r="B689" t="s">
        <v>41</v>
      </c>
      <c r="C689" t="s">
        <v>43</v>
      </c>
      <c r="D689">
        <v>18</v>
      </c>
      <c r="F689" t="s">
        <v>18</v>
      </c>
      <c r="G689" s="2">
        <f t="shared" si="39"/>
        <v>0.31818181818181818</v>
      </c>
      <c r="H689">
        <f t="shared" si="37"/>
        <v>17</v>
      </c>
      <c r="I689">
        <f t="shared" si="38"/>
        <v>12</v>
      </c>
    </row>
    <row r="690" spans="1:9" x14ac:dyDescent="0.5">
      <c r="A690" s="3">
        <v>0.71666666666666667</v>
      </c>
      <c r="B690" t="s">
        <v>184</v>
      </c>
      <c r="C690" t="s">
        <v>4083</v>
      </c>
      <c r="D690">
        <v>18</v>
      </c>
      <c r="E690" t="s">
        <v>4084</v>
      </c>
      <c r="F690" t="s">
        <v>8</v>
      </c>
      <c r="G690" s="2">
        <f t="shared" si="39"/>
        <v>0.31818181818181818</v>
      </c>
      <c r="H690">
        <f t="shared" si="37"/>
        <v>17</v>
      </c>
      <c r="I690">
        <f t="shared" si="38"/>
        <v>12</v>
      </c>
    </row>
    <row r="691" spans="1:9" x14ac:dyDescent="0.5">
      <c r="A691" s="3">
        <v>0.71666666666666667</v>
      </c>
      <c r="B691" t="s">
        <v>1504</v>
      </c>
      <c r="C691" t="s">
        <v>4085</v>
      </c>
      <c r="D691">
        <v>18</v>
      </c>
      <c r="E691" t="s">
        <v>4086</v>
      </c>
      <c r="F691" t="s">
        <v>15</v>
      </c>
      <c r="G691" s="2">
        <f t="shared" si="39"/>
        <v>0.36363636363636365</v>
      </c>
      <c r="H691">
        <f t="shared" si="37"/>
        <v>17</v>
      </c>
      <c r="I691">
        <f t="shared" si="38"/>
        <v>12</v>
      </c>
    </row>
    <row r="692" spans="1:9" x14ac:dyDescent="0.5">
      <c r="A692" s="3">
        <v>0.71666666666666667</v>
      </c>
      <c r="B692" t="s">
        <v>1000</v>
      </c>
      <c r="C692" t="s">
        <v>4087</v>
      </c>
      <c r="D692">
        <v>18</v>
      </c>
      <c r="E692" t="s">
        <v>4087</v>
      </c>
      <c r="F692" t="s">
        <v>8</v>
      </c>
      <c r="G692" s="2">
        <f t="shared" si="39"/>
        <v>0.36363636363636365</v>
      </c>
      <c r="H692">
        <f t="shared" si="37"/>
        <v>17</v>
      </c>
      <c r="I692">
        <f t="shared" si="38"/>
        <v>12</v>
      </c>
    </row>
    <row r="693" spans="1:9" x14ac:dyDescent="0.5">
      <c r="A693" s="3">
        <v>0.71666666666666667</v>
      </c>
      <c r="B693" t="s">
        <v>231</v>
      </c>
      <c r="C693" t="s">
        <v>4088</v>
      </c>
      <c r="D693">
        <v>18</v>
      </c>
      <c r="E693" t="s">
        <v>4089</v>
      </c>
      <c r="F693" t="s">
        <v>8</v>
      </c>
      <c r="G693" s="2">
        <f t="shared" si="39"/>
        <v>0.36363636363636365</v>
      </c>
      <c r="H693">
        <f t="shared" si="37"/>
        <v>17</v>
      </c>
      <c r="I693">
        <f t="shared" si="38"/>
        <v>12</v>
      </c>
    </row>
    <row r="694" spans="1:9" x14ac:dyDescent="0.5">
      <c r="A694" s="3">
        <v>0.71736111111111101</v>
      </c>
      <c r="B694" t="s">
        <v>327</v>
      </c>
      <c r="C694" t="s">
        <v>4090</v>
      </c>
      <c r="D694">
        <v>18</v>
      </c>
      <c r="F694" t="s">
        <v>15</v>
      </c>
      <c r="G694" s="2">
        <f t="shared" si="39"/>
        <v>0.36363636363636365</v>
      </c>
      <c r="H694">
        <f t="shared" si="37"/>
        <v>17</v>
      </c>
      <c r="I694">
        <f t="shared" si="38"/>
        <v>13</v>
      </c>
    </row>
    <row r="695" spans="1:9" x14ac:dyDescent="0.5">
      <c r="A695" s="3">
        <v>0.71736111111111101</v>
      </c>
      <c r="B695" t="s">
        <v>977</v>
      </c>
      <c r="C695" t="s">
        <v>4091</v>
      </c>
      <c r="D695">
        <v>18</v>
      </c>
      <c r="E695" t="s">
        <v>4091</v>
      </c>
      <c r="F695" t="s">
        <v>11</v>
      </c>
      <c r="G695" s="2">
        <f t="shared" si="39"/>
        <v>0.36363636363636365</v>
      </c>
      <c r="H695">
        <f t="shared" si="37"/>
        <v>17</v>
      </c>
      <c r="I695">
        <f t="shared" si="38"/>
        <v>13</v>
      </c>
    </row>
    <row r="696" spans="1:9" x14ac:dyDescent="0.5">
      <c r="A696" s="3">
        <v>0.71736111111111101</v>
      </c>
      <c r="B696" t="s">
        <v>298</v>
      </c>
      <c r="C696" t="s">
        <v>4092</v>
      </c>
      <c r="D696">
        <v>18</v>
      </c>
      <c r="E696" t="s">
        <v>4092</v>
      </c>
      <c r="F696" t="s">
        <v>15</v>
      </c>
      <c r="G696" s="2">
        <f t="shared" si="39"/>
        <v>0.40909090909090912</v>
      </c>
      <c r="H696">
        <f t="shared" si="37"/>
        <v>17</v>
      </c>
      <c r="I696">
        <f t="shared" si="38"/>
        <v>13</v>
      </c>
    </row>
    <row r="697" spans="1:9" x14ac:dyDescent="0.5">
      <c r="A697" s="3">
        <v>0.71736111111111101</v>
      </c>
      <c r="B697" t="s">
        <v>3247</v>
      </c>
      <c r="C697" t="s">
        <v>4093</v>
      </c>
      <c r="D697">
        <v>18</v>
      </c>
      <c r="E697" t="s">
        <v>4093</v>
      </c>
      <c r="F697" t="s">
        <v>18</v>
      </c>
      <c r="G697" s="2">
        <f t="shared" si="39"/>
        <v>0.42857142857142855</v>
      </c>
      <c r="H697">
        <f t="shared" si="37"/>
        <v>17</v>
      </c>
      <c r="I697">
        <f t="shared" si="38"/>
        <v>13</v>
      </c>
    </row>
    <row r="698" spans="1:9" x14ac:dyDescent="0.5">
      <c r="A698" s="3">
        <v>0.71736111111111101</v>
      </c>
      <c r="B698" t="s">
        <v>2310</v>
      </c>
      <c r="C698" t="s">
        <v>4094</v>
      </c>
      <c r="D698">
        <v>18</v>
      </c>
      <c r="E698" t="s">
        <v>4094</v>
      </c>
      <c r="F698" t="s">
        <v>11</v>
      </c>
      <c r="G698" s="2">
        <f t="shared" si="39"/>
        <v>0.42857142857142855</v>
      </c>
      <c r="H698">
        <f t="shared" si="37"/>
        <v>17</v>
      </c>
      <c r="I698">
        <f t="shared" si="38"/>
        <v>13</v>
      </c>
    </row>
    <row r="699" spans="1:9" x14ac:dyDescent="0.5">
      <c r="A699" s="3">
        <v>0.71805555555555556</v>
      </c>
      <c r="B699" t="s">
        <v>3293</v>
      </c>
      <c r="C699" t="s">
        <v>4095</v>
      </c>
      <c r="D699">
        <v>18</v>
      </c>
      <c r="E699" t="s">
        <v>4095</v>
      </c>
      <c r="F699" t="s">
        <v>15</v>
      </c>
      <c r="G699" s="2">
        <f t="shared" si="39"/>
        <v>0.47619047619047616</v>
      </c>
      <c r="H699">
        <f t="shared" si="37"/>
        <v>17</v>
      </c>
      <c r="I699">
        <f t="shared" si="38"/>
        <v>14</v>
      </c>
    </row>
    <row r="700" spans="1:9" x14ac:dyDescent="0.5">
      <c r="A700" s="3">
        <v>0.71805555555555556</v>
      </c>
      <c r="B700" t="s">
        <v>49</v>
      </c>
      <c r="C700" t="s">
        <v>4096</v>
      </c>
      <c r="D700">
        <v>18</v>
      </c>
      <c r="E700" t="s">
        <v>4097</v>
      </c>
      <c r="F700" t="s">
        <v>8</v>
      </c>
      <c r="G700" s="2">
        <f t="shared" si="39"/>
        <v>0.47619047619047616</v>
      </c>
      <c r="H700">
        <f t="shared" si="37"/>
        <v>17</v>
      </c>
      <c r="I700">
        <f t="shared" si="38"/>
        <v>14</v>
      </c>
    </row>
    <row r="701" spans="1:9" x14ac:dyDescent="0.5">
      <c r="A701" s="3">
        <v>0.71805555555555556</v>
      </c>
      <c r="B701" t="s">
        <v>2310</v>
      </c>
      <c r="C701" t="s">
        <v>4098</v>
      </c>
      <c r="D701">
        <v>18</v>
      </c>
      <c r="E701" t="s">
        <v>4098</v>
      </c>
      <c r="F701" t="s">
        <v>8</v>
      </c>
      <c r="G701" s="2">
        <f t="shared" si="39"/>
        <v>0.47619047619047616</v>
      </c>
      <c r="H701">
        <f t="shared" si="37"/>
        <v>17</v>
      </c>
      <c r="I701">
        <f t="shared" si="38"/>
        <v>14</v>
      </c>
    </row>
    <row r="702" spans="1:9" x14ac:dyDescent="0.5">
      <c r="A702" s="3">
        <v>0.71875</v>
      </c>
      <c r="B702" t="s">
        <v>501</v>
      </c>
      <c r="C702" t="s">
        <v>4099</v>
      </c>
      <c r="D702">
        <v>18</v>
      </c>
      <c r="E702" t="s">
        <v>4099</v>
      </c>
      <c r="F702" t="s">
        <v>8</v>
      </c>
      <c r="G702" s="2">
        <f t="shared" si="39"/>
        <v>0.45454545454545453</v>
      </c>
      <c r="H702">
        <f t="shared" si="37"/>
        <v>17</v>
      </c>
      <c r="I702">
        <f t="shared" si="38"/>
        <v>15</v>
      </c>
    </row>
    <row r="703" spans="1:9" x14ac:dyDescent="0.5">
      <c r="A703" s="3">
        <v>0.71875</v>
      </c>
      <c r="B703" t="s">
        <v>2434</v>
      </c>
      <c r="C703" t="s">
        <v>4100</v>
      </c>
      <c r="D703">
        <v>18</v>
      </c>
      <c r="E703" t="s">
        <v>4101</v>
      </c>
      <c r="F703" t="s">
        <v>18</v>
      </c>
      <c r="G703" s="2">
        <f t="shared" si="39"/>
        <v>0.42857142857142855</v>
      </c>
      <c r="H703">
        <f t="shared" si="37"/>
        <v>17</v>
      </c>
      <c r="I703">
        <f t="shared" si="38"/>
        <v>15</v>
      </c>
    </row>
    <row r="704" spans="1:9" x14ac:dyDescent="0.5">
      <c r="A704" s="3">
        <v>0.71875</v>
      </c>
      <c r="B704" t="s">
        <v>3165</v>
      </c>
      <c r="C704" t="s">
        <v>4102</v>
      </c>
      <c r="D704">
        <v>18</v>
      </c>
      <c r="E704" t="s">
        <v>4102</v>
      </c>
      <c r="F704" t="s">
        <v>8</v>
      </c>
      <c r="G704" s="2">
        <f t="shared" si="39"/>
        <v>0.42857142857142855</v>
      </c>
      <c r="H704">
        <f t="shared" si="37"/>
        <v>17</v>
      </c>
      <c r="I704">
        <f t="shared" si="38"/>
        <v>15</v>
      </c>
    </row>
    <row r="705" spans="1:9" x14ac:dyDescent="0.5">
      <c r="A705" s="3">
        <v>0.71875</v>
      </c>
      <c r="B705" t="s">
        <v>608</v>
      </c>
      <c r="C705" t="s">
        <v>4103</v>
      </c>
      <c r="D705">
        <v>18</v>
      </c>
      <c r="E705" t="s">
        <v>4103</v>
      </c>
      <c r="F705" t="s">
        <v>8</v>
      </c>
      <c r="G705" s="2">
        <f t="shared" si="39"/>
        <v>0.38095238095238093</v>
      </c>
      <c r="H705">
        <f t="shared" si="37"/>
        <v>17</v>
      </c>
      <c r="I705">
        <f t="shared" si="38"/>
        <v>15</v>
      </c>
    </row>
    <row r="706" spans="1:9" x14ac:dyDescent="0.5">
      <c r="A706" s="3">
        <v>0.72013888888888899</v>
      </c>
      <c r="B706" t="s">
        <v>44</v>
      </c>
      <c r="C706" t="s">
        <v>4104</v>
      </c>
      <c r="D706">
        <v>18</v>
      </c>
      <c r="E706" t="s">
        <v>4104</v>
      </c>
      <c r="F706" t="s">
        <v>8</v>
      </c>
      <c r="G706" s="2">
        <f t="shared" si="39"/>
        <v>0.33333333333333331</v>
      </c>
      <c r="H706">
        <f t="shared" si="37"/>
        <v>17</v>
      </c>
      <c r="I706">
        <f t="shared" si="38"/>
        <v>17</v>
      </c>
    </row>
    <row r="707" spans="1:9" x14ac:dyDescent="0.5">
      <c r="A707" s="3">
        <v>0.72013888888888899</v>
      </c>
      <c r="B707" t="s">
        <v>316</v>
      </c>
      <c r="C707" t="s">
        <v>4105</v>
      </c>
      <c r="D707">
        <v>18</v>
      </c>
      <c r="E707" t="s">
        <v>4105</v>
      </c>
      <c r="F707" t="s">
        <v>15</v>
      </c>
      <c r="G707" s="2">
        <f t="shared" si="39"/>
        <v>0.33333333333333331</v>
      </c>
      <c r="H707">
        <f t="shared" ref="H707:H770" si="40">HOUR(A707)</f>
        <v>17</v>
      </c>
      <c r="I707">
        <f t="shared" ref="I707:I770" si="41">MINUTE(A707)</f>
        <v>17</v>
      </c>
    </row>
    <row r="708" spans="1:9" x14ac:dyDescent="0.5">
      <c r="A708" s="3">
        <v>0.72013888888888899</v>
      </c>
      <c r="B708" t="s">
        <v>333</v>
      </c>
      <c r="C708" t="s">
        <v>4106</v>
      </c>
      <c r="D708">
        <v>18</v>
      </c>
      <c r="E708" t="s">
        <v>4106</v>
      </c>
      <c r="F708" t="s">
        <v>8</v>
      </c>
      <c r="G708" s="2">
        <f t="shared" si="39"/>
        <v>0.31818181818181818</v>
      </c>
      <c r="H708">
        <f t="shared" si="40"/>
        <v>17</v>
      </c>
      <c r="I708">
        <f t="shared" si="41"/>
        <v>17</v>
      </c>
    </row>
    <row r="709" spans="1:9" x14ac:dyDescent="0.5">
      <c r="A709" s="3">
        <v>0.72013888888888899</v>
      </c>
      <c r="B709" t="s">
        <v>1422</v>
      </c>
      <c r="C709" t="s">
        <v>4107</v>
      </c>
      <c r="D709">
        <v>18</v>
      </c>
      <c r="E709" t="s">
        <v>4107</v>
      </c>
      <c r="F709" t="s">
        <v>8</v>
      </c>
      <c r="G709" s="2">
        <f t="shared" si="39"/>
        <v>0.31818181818181818</v>
      </c>
      <c r="H709">
        <f t="shared" si="40"/>
        <v>17</v>
      </c>
      <c r="I709">
        <f t="shared" si="41"/>
        <v>17</v>
      </c>
    </row>
    <row r="710" spans="1:9" x14ac:dyDescent="0.5">
      <c r="A710" s="3">
        <v>0.72013888888888899</v>
      </c>
      <c r="B710" t="s">
        <v>271</v>
      </c>
      <c r="C710" t="s">
        <v>4108</v>
      </c>
      <c r="D710">
        <v>18</v>
      </c>
      <c r="E710" t="s">
        <v>4108</v>
      </c>
      <c r="F710" t="s">
        <v>15</v>
      </c>
      <c r="G710" s="2">
        <f t="shared" si="39"/>
        <v>0.36363636363636365</v>
      </c>
      <c r="H710">
        <f t="shared" si="40"/>
        <v>17</v>
      </c>
      <c r="I710">
        <f t="shared" si="41"/>
        <v>17</v>
      </c>
    </row>
    <row r="711" spans="1:9" x14ac:dyDescent="0.5">
      <c r="A711" s="3">
        <v>0.72013888888888899</v>
      </c>
      <c r="B711" t="s">
        <v>249</v>
      </c>
      <c r="C711" t="s">
        <v>4109</v>
      </c>
      <c r="D711">
        <v>18</v>
      </c>
      <c r="E711" t="s">
        <v>4109</v>
      </c>
      <c r="F711" t="s">
        <v>15</v>
      </c>
      <c r="G711" s="2">
        <f t="shared" si="39"/>
        <v>0.40909090909090912</v>
      </c>
      <c r="H711">
        <f t="shared" si="40"/>
        <v>17</v>
      </c>
      <c r="I711">
        <f t="shared" si="41"/>
        <v>17</v>
      </c>
    </row>
    <row r="712" spans="1:9" x14ac:dyDescent="0.5">
      <c r="A712" s="3">
        <v>0.72013888888888899</v>
      </c>
      <c r="B712" t="s">
        <v>9</v>
      </c>
      <c r="C712" t="s">
        <v>4110</v>
      </c>
      <c r="D712">
        <v>18</v>
      </c>
      <c r="E712" t="s">
        <v>4110</v>
      </c>
      <c r="F712" t="s">
        <v>8</v>
      </c>
      <c r="G712" s="2">
        <f t="shared" si="39"/>
        <v>0.36363636363636365</v>
      </c>
      <c r="H712">
        <f t="shared" si="40"/>
        <v>17</v>
      </c>
      <c r="I712">
        <f t="shared" si="41"/>
        <v>17</v>
      </c>
    </row>
    <row r="713" spans="1:9" x14ac:dyDescent="0.5">
      <c r="A713" s="3">
        <v>0.72083333333333333</v>
      </c>
      <c r="B713" t="s">
        <v>2310</v>
      </c>
      <c r="C713" t="s">
        <v>4111</v>
      </c>
      <c r="D713">
        <v>18</v>
      </c>
      <c r="E713" t="s">
        <v>4111</v>
      </c>
      <c r="F713" t="s">
        <v>15</v>
      </c>
      <c r="G713" s="2">
        <f t="shared" si="39"/>
        <v>0.36363636363636365</v>
      </c>
      <c r="H713">
        <f t="shared" si="40"/>
        <v>17</v>
      </c>
      <c r="I713">
        <f t="shared" si="41"/>
        <v>18</v>
      </c>
    </row>
    <row r="714" spans="1:9" x14ac:dyDescent="0.5">
      <c r="A714" s="3">
        <v>0.72083333333333333</v>
      </c>
      <c r="B714" t="s">
        <v>331</v>
      </c>
      <c r="C714" t="s">
        <v>4112</v>
      </c>
      <c r="D714">
        <v>18</v>
      </c>
      <c r="E714" t="s">
        <v>4112</v>
      </c>
      <c r="F714" t="s">
        <v>15</v>
      </c>
      <c r="G714" s="2">
        <f t="shared" si="39"/>
        <v>0.39130434782608697</v>
      </c>
      <c r="H714">
        <f t="shared" si="40"/>
        <v>17</v>
      </c>
      <c r="I714">
        <f t="shared" si="41"/>
        <v>18</v>
      </c>
    </row>
    <row r="715" spans="1:9" x14ac:dyDescent="0.5">
      <c r="A715" s="3">
        <v>0.72083333333333333</v>
      </c>
      <c r="B715" t="s">
        <v>62</v>
      </c>
      <c r="C715" t="s">
        <v>4113</v>
      </c>
      <c r="D715">
        <v>18</v>
      </c>
      <c r="E715" t="s">
        <v>4113</v>
      </c>
      <c r="F715" t="s">
        <v>15</v>
      </c>
      <c r="G715" s="2">
        <f t="shared" si="39"/>
        <v>0.43478260869565216</v>
      </c>
      <c r="H715">
        <f t="shared" si="40"/>
        <v>17</v>
      </c>
      <c r="I715">
        <f t="shared" si="41"/>
        <v>18</v>
      </c>
    </row>
    <row r="716" spans="1:9" x14ac:dyDescent="0.5">
      <c r="A716" s="3">
        <v>0.72083333333333333</v>
      </c>
      <c r="B716" t="s">
        <v>501</v>
      </c>
      <c r="C716" t="s">
        <v>4114</v>
      </c>
      <c r="D716">
        <v>18</v>
      </c>
      <c r="E716" t="s">
        <v>4114</v>
      </c>
      <c r="F716" t="s">
        <v>15</v>
      </c>
      <c r="G716" s="2">
        <f t="shared" si="39"/>
        <v>0.43478260869565216</v>
      </c>
      <c r="H716">
        <f t="shared" si="40"/>
        <v>17</v>
      </c>
      <c r="I716">
        <f t="shared" si="41"/>
        <v>18</v>
      </c>
    </row>
    <row r="717" spans="1:9" x14ac:dyDescent="0.5">
      <c r="A717" s="3">
        <v>0.72083333333333333</v>
      </c>
      <c r="B717" t="s">
        <v>2033</v>
      </c>
      <c r="C717" t="s">
        <v>4115</v>
      </c>
      <c r="D717">
        <v>18</v>
      </c>
      <c r="E717" t="s">
        <v>4115</v>
      </c>
      <c r="F717" t="s">
        <v>8</v>
      </c>
      <c r="G717" s="2">
        <f t="shared" si="39"/>
        <v>0.43478260869565216</v>
      </c>
      <c r="H717">
        <f t="shared" si="40"/>
        <v>17</v>
      </c>
      <c r="I717">
        <f t="shared" si="41"/>
        <v>18</v>
      </c>
    </row>
    <row r="718" spans="1:9" x14ac:dyDescent="0.5">
      <c r="A718" s="3">
        <v>0.72083333333333333</v>
      </c>
      <c r="B718" t="s">
        <v>3247</v>
      </c>
      <c r="C718" t="s">
        <v>4116</v>
      </c>
      <c r="D718">
        <v>18</v>
      </c>
      <c r="E718" t="s">
        <v>4116</v>
      </c>
      <c r="F718" t="s">
        <v>15</v>
      </c>
      <c r="G718" s="2">
        <f t="shared" si="39"/>
        <v>0.47826086956521741</v>
      </c>
      <c r="H718">
        <f t="shared" si="40"/>
        <v>17</v>
      </c>
      <c r="I718">
        <f t="shared" si="41"/>
        <v>18</v>
      </c>
    </row>
    <row r="719" spans="1:9" x14ac:dyDescent="0.5">
      <c r="A719" s="3">
        <v>0.72083333333333333</v>
      </c>
      <c r="B719" t="s">
        <v>12</v>
      </c>
      <c r="C719" t="s">
        <v>4117</v>
      </c>
      <c r="D719">
        <v>18</v>
      </c>
      <c r="E719" t="s">
        <v>4117</v>
      </c>
      <c r="F719" t="s">
        <v>15</v>
      </c>
      <c r="G719" s="2">
        <f t="shared" si="39"/>
        <v>0.47826086956521741</v>
      </c>
      <c r="H719">
        <f t="shared" si="40"/>
        <v>17</v>
      </c>
      <c r="I719">
        <f t="shared" si="41"/>
        <v>18</v>
      </c>
    </row>
    <row r="720" spans="1:9" x14ac:dyDescent="0.5">
      <c r="A720" s="3">
        <v>0.72083333333333333</v>
      </c>
      <c r="B720" t="s">
        <v>869</v>
      </c>
      <c r="C720" t="s">
        <v>3915</v>
      </c>
      <c r="D720">
        <v>18</v>
      </c>
      <c r="E720" t="s">
        <v>3915</v>
      </c>
      <c r="F720" t="s">
        <v>15</v>
      </c>
      <c r="G720" s="2">
        <f t="shared" si="39"/>
        <v>0.52173913043478259</v>
      </c>
      <c r="H720">
        <f t="shared" si="40"/>
        <v>17</v>
      </c>
      <c r="I720">
        <f t="shared" si="41"/>
        <v>18</v>
      </c>
    </row>
    <row r="721" spans="1:9" x14ac:dyDescent="0.5">
      <c r="A721" s="3">
        <v>0.72083333333333333</v>
      </c>
      <c r="B721" t="s">
        <v>4118</v>
      </c>
      <c r="C721" t="s">
        <v>4119</v>
      </c>
      <c r="D721">
        <v>19</v>
      </c>
      <c r="E721" t="s">
        <v>4119</v>
      </c>
      <c r="F721" t="s">
        <v>15</v>
      </c>
      <c r="G721" s="2">
        <f t="shared" si="39"/>
        <v>0.52173913043478259</v>
      </c>
      <c r="H721">
        <f t="shared" si="40"/>
        <v>17</v>
      </c>
      <c r="I721">
        <f t="shared" si="41"/>
        <v>18</v>
      </c>
    </row>
    <row r="722" spans="1:9" x14ac:dyDescent="0.5">
      <c r="A722" s="3">
        <v>0.72083333333333333</v>
      </c>
      <c r="B722" t="s">
        <v>44</v>
      </c>
      <c r="C722" t="s">
        <v>4120</v>
      </c>
      <c r="D722">
        <v>19</v>
      </c>
      <c r="E722" t="s">
        <v>4120</v>
      </c>
      <c r="F722" t="s">
        <v>15</v>
      </c>
      <c r="G722" s="2">
        <f t="shared" si="39"/>
        <v>0.54166666666666663</v>
      </c>
      <c r="H722">
        <f t="shared" si="40"/>
        <v>17</v>
      </c>
      <c r="I722">
        <f t="shared" si="41"/>
        <v>18</v>
      </c>
    </row>
    <row r="723" spans="1:9" x14ac:dyDescent="0.5">
      <c r="A723" s="3">
        <v>0.72083333333333333</v>
      </c>
      <c r="B723" t="s">
        <v>4121</v>
      </c>
      <c r="C723" t="s">
        <v>4122</v>
      </c>
      <c r="D723">
        <v>19</v>
      </c>
      <c r="E723" t="s">
        <v>4122</v>
      </c>
      <c r="F723" t="s">
        <v>8</v>
      </c>
      <c r="G723" s="2">
        <f t="shared" si="39"/>
        <v>0.54166666666666663</v>
      </c>
      <c r="H723">
        <f t="shared" si="40"/>
        <v>17</v>
      </c>
      <c r="I723">
        <f t="shared" si="41"/>
        <v>18</v>
      </c>
    </row>
    <row r="724" spans="1:9" x14ac:dyDescent="0.5">
      <c r="A724" s="3">
        <v>0.72083333333333333</v>
      </c>
      <c r="B724" t="s">
        <v>96</v>
      </c>
      <c r="C724" t="s">
        <v>4123</v>
      </c>
      <c r="D724">
        <v>19</v>
      </c>
      <c r="E724" t="s">
        <v>4124</v>
      </c>
      <c r="F724" t="s">
        <v>8</v>
      </c>
      <c r="G724" s="2">
        <f t="shared" si="39"/>
        <v>0.5</v>
      </c>
      <c r="H724">
        <f t="shared" si="40"/>
        <v>17</v>
      </c>
      <c r="I724">
        <f t="shared" si="41"/>
        <v>18</v>
      </c>
    </row>
    <row r="725" spans="1:9" x14ac:dyDescent="0.5">
      <c r="A725" s="3">
        <v>0.72083333333333333</v>
      </c>
      <c r="B725" t="s">
        <v>532</v>
      </c>
      <c r="C725" t="s">
        <v>4125</v>
      </c>
      <c r="D725">
        <v>19</v>
      </c>
      <c r="E725" t="s">
        <v>4125</v>
      </c>
      <c r="F725" t="s">
        <v>8</v>
      </c>
      <c r="G725" s="2">
        <f t="shared" si="39"/>
        <v>0.5</v>
      </c>
      <c r="H725">
        <f t="shared" si="40"/>
        <v>17</v>
      </c>
      <c r="I725">
        <f t="shared" si="41"/>
        <v>18</v>
      </c>
    </row>
    <row r="726" spans="1:9" x14ac:dyDescent="0.5">
      <c r="A726" s="3">
        <v>0.72083333333333333</v>
      </c>
      <c r="B726" t="s">
        <v>2381</v>
      </c>
      <c r="C726" t="s">
        <v>4126</v>
      </c>
      <c r="D726">
        <v>19</v>
      </c>
      <c r="E726" t="s">
        <v>4127</v>
      </c>
      <c r="F726" t="s">
        <v>15</v>
      </c>
      <c r="G726" s="2">
        <f t="shared" si="39"/>
        <v>0.54166666666666663</v>
      </c>
      <c r="H726">
        <f t="shared" si="40"/>
        <v>17</v>
      </c>
      <c r="I726">
        <f t="shared" si="41"/>
        <v>18</v>
      </c>
    </row>
    <row r="727" spans="1:9" x14ac:dyDescent="0.5">
      <c r="A727" s="3">
        <v>0.72083333333333333</v>
      </c>
      <c r="B727" t="s">
        <v>62</v>
      </c>
      <c r="C727" t="s">
        <v>4128</v>
      </c>
      <c r="D727">
        <v>19</v>
      </c>
      <c r="E727" t="s">
        <v>4128</v>
      </c>
      <c r="F727" t="s">
        <v>15</v>
      </c>
      <c r="G727" s="2">
        <f t="shared" si="39"/>
        <v>0.58333333333333337</v>
      </c>
      <c r="H727">
        <f t="shared" si="40"/>
        <v>17</v>
      </c>
      <c r="I727">
        <f t="shared" si="41"/>
        <v>18</v>
      </c>
    </row>
    <row r="728" spans="1:9" x14ac:dyDescent="0.5">
      <c r="A728" s="3">
        <v>0.72083333333333333</v>
      </c>
      <c r="B728" t="s">
        <v>521</v>
      </c>
      <c r="C728" t="s">
        <v>4129</v>
      </c>
      <c r="D728">
        <v>19</v>
      </c>
      <c r="E728" t="s">
        <v>4129</v>
      </c>
      <c r="F728" t="s">
        <v>15</v>
      </c>
      <c r="G728" s="2">
        <f t="shared" si="39"/>
        <v>0.6</v>
      </c>
      <c r="H728">
        <f t="shared" si="40"/>
        <v>17</v>
      </c>
      <c r="I728">
        <f t="shared" si="41"/>
        <v>18</v>
      </c>
    </row>
    <row r="729" spans="1:9" x14ac:dyDescent="0.5">
      <c r="A729" s="3">
        <v>0.72083333333333333</v>
      </c>
      <c r="B729" t="s">
        <v>3165</v>
      </c>
      <c r="C729" t="s">
        <v>4130</v>
      </c>
      <c r="D729">
        <v>19</v>
      </c>
      <c r="E729" t="s">
        <v>4130</v>
      </c>
      <c r="F729" t="s">
        <v>15</v>
      </c>
      <c r="G729" s="2">
        <f t="shared" si="39"/>
        <v>0.64</v>
      </c>
      <c r="H729">
        <f t="shared" si="40"/>
        <v>17</v>
      </c>
      <c r="I729">
        <f t="shared" si="41"/>
        <v>18</v>
      </c>
    </row>
    <row r="730" spans="1:9" x14ac:dyDescent="0.5">
      <c r="A730" s="3">
        <v>0.72083333333333333</v>
      </c>
      <c r="B730" t="s">
        <v>1405</v>
      </c>
      <c r="C730" t="s">
        <v>4131</v>
      </c>
      <c r="D730">
        <v>19</v>
      </c>
      <c r="E730" t="s">
        <v>4131</v>
      </c>
      <c r="F730" t="s">
        <v>15</v>
      </c>
      <c r="G730" s="2">
        <f t="shared" si="39"/>
        <v>0.68</v>
      </c>
      <c r="H730">
        <f t="shared" si="40"/>
        <v>17</v>
      </c>
      <c r="I730">
        <f t="shared" si="41"/>
        <v>18</v>
      </c>
    </row>
    <row r="731" spans="1:9" x14ac:dyDescent="0.5">
      <c r="A731" s="3">
        <v>0.72083333333333333</v>
      </c>
      <c r="B731" t="s">
        <v>532</v>
      </c>
      <c r="C731" t="s">
        <v>4132</v>
      </c>
      <c r="D731">
        <v>19</v>
      </c>
      <c r="E731" t="s">
        <v>4133</v>
      </c>
      <c r="F731" t="s">
        <v>15</v>
      </c>
      <c r="G731" s="2">
        <f t="shared" ref="G731:G794" si="42">COUNTIFS(F707:F731, "="&amp;"positive")/COUNTIFS(F707:F731, "&lt;&gt;"&amp;"none")</f>
        <v>0.72</v>
      </c>
      <c r="H731">
        <f t="shared" si="40"/>
        <v>17</v>
      </c>
      <c r="I731">
        <f t="shared" si="41"/>
        <v>18</v>
      </c>
    </row>
    <row r="732" spans="1:9" x14ac:dyDescent="0.5">
      <c r="A732" s="3">
        <v>0.72083333333333333</v>
      </c>
      <c r="B732" t="s">
        <v>2310</v>
      </c>
      <c r="C732" t="s">
        <v>4134</v>
      </c>
      <c r="D732">
        <v>19</v>
      </c>
      <c r="E732" t="s">
        <v>4134</v>
      </c>
      <c r="F732" t="s">
        <v>15</v>
      </c>
      <c r="G732" s="2">
        <f t="shared" si="42"/>
        <v>0.72</v>
      </c>
      <c r="H732">
        <f t="shared" si="40"/>
        <v>17</v>
      </c>
      <c r="I732">
        <f t="shared" si="41"/>
        <v>18</v>
      </c>
    </row>
    <row r="733" spans="1:9" x14ac:dyDescent="0.5">
      <c r="A733" s="3">
        <v>0.72083333333333333</v>
      </c>
      <c r="B733" t="s">
        <v>9</v>
      </c>
      <c r="C733" t="s">
        <v>4135</v>
      </c>
      <c r="D733">
        <v>19</v>
      </c>
      <c r="E733" t="s">
        <v>4135</v>
      </c>
      <c r="F733" t="s">
        <v>15</v>
      </c>
      <c r="G733" s="2">
        <f t="shared" si="42"/>
        <v>0.76</v>
      </c>
      <c r="H733">
        <f t="shared" si="40"/>
        <v>17</v>
      </c>
      <c r="I733">
        <f t="shared" si="41"/>
        <v>18</v>
      </c>
    </row>
    <row r="734" spans="1:9" x14ac:dyDescent="0.5">
      <c r="A734" s="3">
        <v>0.72152777777777777</v>
      </c>
      <c r="B734" t="s">
        <v>217</v>
      </c>
      <c r="C734" t="s">
        <v>4136</v>
      </c>
      <c r="D734">
        <v>19</v>
      </c>
      <c r="E734" t="s">
        <v>4136</v>
      </c>
      <c r="F734" t="s">
        <v>15</v>
      </c>
      <c r="G734" s="2">
        <f t="shared" si="42"/>
        <v>0.8</v>
      </c>
      <c r="H734">
        <f t="shared" si="40"/>
        <v>17</v>
      </c>
      <c r="I734">
        <f t="shared" si="41"/>
        <v>19</v>
      </c>
    </row>
    <row r="735" spans="1:9" x14ac:dyDescent="0.5">
      <c r="A735" s="3">
        <v>0.72152777777777777</v>
      </c>
      <c r="B735" t="s">
        <v>891</v>
      </c>
      <c r="C735" t="s">
        <v>4137</v>
      </c>
      <c r="D735">
        <v>19</v>
      </c>
      <c r="E735" t="s">
        <v>4137</v>
      </c>
      <c r="F735" t="s">
        <v>15</v>
      </c>
      <c r="G735" s="2">
        <f t="shared" si="42"/>
        <v>0.8</v>
      </c>
      <c r="H735">
        <f t="shared" si="40"/>
        <v>17</v>
      </c>
      <c r="I735">
        <f t="shared" si="41"/>
        <v>19</v>
      </c>
    </row>
    <row r="736" spans="1:9" x14ac:dyDescent="0.5">
      <c r="A736" s="3">
        <v>0.72152777777777777</v>
      </c>
      <c r="B736" t="s">
        <v>2081</v>
      </c>
      <c r="C736" t="s">
        <v>4138</v>
      </c>
      <c r="D736">
        <v>19</v>
      </c>
      <c r="E736" t="s">
        <v>4138</v>
      </c>
      <c r="F736" t="s">
        <v>15</v>
      </c>
      <c r="G736" s="2">
        <f t="shared" si="42"/>
        <v>0.8</v>
      </c>
      <c r="H736">
        <f t="shared" si="40"/>
        <v>17</v>
      </c>
      <c r="I736">
        <f t="shared" si="41"/>
        <v>19</v>
      </c>
    </row>
    <row r="737" spans="1:9" x14ac:dyDescent="0.5">
      <c r="A737" s="3">
        <v>0.72152777777777777</v>
      </c>
      <c r="B737" t="s">
        <v>778</v>
      </c>
      <c r="C737" t="s">
        <v>4139</v>
      </c>
      <c r="D737">
        <v>19</v>
      </c>
      <c r="E737" t="s">
        <v>4139</v>
      </c>
      <c r="F737" t="s">
        <v>8</v>
      </c>
      <c r="G737" s="2">
        <f t="shared" si="42"/>
        <v>0.8</v>
      </c>
      <c r="H737">
        <f t="shared" si="40"/>
        <v>17</v>
      </c>
      <c r="I737">
        <f t="shared" si="41"/>
        <v>19</v>
      </c>
    </row>
    <row r="738" spans="1:9" x14ac:dyDescent="0.5">
      <c r="A738" s="3">
        <v>0.72152777777777777</v>
      </c>
      <c r="B738" t="s">
        <v>3425</v>
      </c>
      <c r="C738" t="s">
        <v>4140</v>
      </c>
      <c r="D738">
        <v>19</v>
      </c>
      <c r="E738" t="s">
        <v>4140</v>
      </c>
      <c r="F738" t="s">
        <v>15</v>
      </c>
      <c r="G738" s="2">
        <f t="shared" si="42"/>
        <v>0.8</v>
      </c>
      <c r="H738">
        <f t="shared" si="40"/>
        <v>17</v>
      </c>
      <c r="I738">
        <f t="shared" si="41"/>
        <v>19</v>
      </c>
    </row>
    <row r="739" spans="1:9" x14ac:dyDescent="0.5">
      <c r="A739" s="3">
        <v>0.72152777777777777</v>
      </c>
      <c r="B739" t="s">
        <v>3624</v>
      </c>
      <c r="C739" t="s">
        <v>43</v>
      </c>
      <c r="D739">
        <v>19</v>
      </c>
      <c r="F739" t="s">
        <v>18</v>
      </c>
      <c r="G739" s="2">
        <f t="shared" si="42"/>
        <v>0.79166666666666663</v>
      </c>
      <c r="H739">
        <f t="shared" si="40"/>
        <v>17</v>
      </c>
      <c r="I739">
        <f t="shared" si="41"/>
        <v>19</v>
      </c>
    </row>
    <row r="740" spans="1:9" x14ac:dyDescent="0.5">
      <c r="A740" s="3">
        <v>0.72152777777777777</v>
      </c>
      <c r="B740" t="s">
        <v>41</v>
      </c>
      <c r="C740" t="s">
        <v>4141</v>
      </c>
      <c r="D740">
        <v>19</v>
      </c>
      <c r="E740" t="s">
        <v>4141</v>
      </c>
      <c r="F740" t="s">
        <v>15</v>
      </c>
      <c r="G740" s="2">
        <f t="shared" si="42"/>
        <v>0.79166666666666663</v>
      </c>
      <c r="H740">
        <f t="shared" si="40"/>
        <v>17</v>
      </c>
      <c r="I740">
        <f t="shared" si="41"/>
        <v>19</v>
      </c>
    </row>
    <row r="741" spans="1:9" x14ac:dyDescent="0.5">
      <c r="A741" s="3">
        <v>0.72152777777777777</v>
      </c>
      <c r="B741" t="s">
        <v>333</v>
      </c>
      <c r="C741" t="s">
        <v>4142</v>
      </c>
      <c r="D741">
        <v>19</v>
      </c>
      <c r="E741" t="s">
        <v>4142</v>
      </c>
      <c r="F741" t="s">
        <v>15</v>
      </c>
      <c r="G741" s="2">
        <f t="shared" si="42"/>
        <v>0.79166666666666663</v>
      </c>
      <c r="H741">
        <f t="shared" si="40"/>
        <v>17</v>
      </c>
      <c r="I741">
        <f t="shared" si="41"/>
        <v>19</v>
      </c>
    </row>
    <row r="742" spans="1:9" x14ac:dyDescent="0.5">
      <c r="A742" s="3">
        <v>0.72152777777777777</v>
      </c>
      <c r="B742" t="s">
        <v>331</v>
      </c>
      <c r="C742" t="s">
        <v>4143</v>
      </c>
      <c r="D742">
        <v>19</v>
      </c>
      <c r="E742" t="s">
        <v>4143</v>
      </c>
      <c r="F742" t="s">
        <v>15</v>
      </c>
      <c r="G742" s="2">
        <f t="shared" si="42"/>
        <v>0.83333333333333337</v>
      </c>
      <c r="H742">
        <f t="shared" si="40"/>
        <v>17</v>
      </c>
      <c r="I742">
        <f t="shared" si="41"/>
        <v>19</v>
      </c>
    </row>
    <row r="743" spans="1:9" x14ac:dyDescent="0.5">
      <c r="A743" s="3">
        <v>0.72152777777777777</v>
      </c>
      <c r="B743" t="s">
        <v>869</v>
      </c>
      <c r="C743" t="s">
        <v>4144</v>
      </c>
      <c r="D743">
        <v>19</v>
      </c>
      <c r="E743" t="s">
        <v>4144</v>
      </c>
      <c r="F743" t="s">
        <v>15</v>
      </c>
      <c r="G743" s="2">
        <f t="shared" si="42"/>
        <v>0.83333333333333337</v>
      </c>
      <c r="H743">
        <f t="shared" si="40"/>
        <v>17</v>
      </c>
      <c r="I743">
        <f t="shared" si="41"/>
        <v>19</v>
      </c>
    </row>
    <row r="744" spans="1:9" x14ac:dyDescent="0.5">
      <c r="A744" s="3">
        <v>0.72152777777777777</v>
      </c>
      <c r="B744" t="s">
        <v>327</v>
      </c>
      <c r="C744" t="s">
        <v>4145</v>
      </c>
      <c r="D744">
        <v>19</v>
      </c>
      <c r="E744" t="s">
        <v>4145</v>
      </c>
      <c r="F744" t="s">
        <v>15</v>
      </c>
      <c r="G744" s="2">
        <f t="shared" si="42"/>
        <v>0.83333333333333337</v>
      </c>
      <c r="H744">
        <f t="shared" si="40"/>
        <v>17</v>
      </c>
      <c r="I744">
        <f t="shared" si="41"/>
        <v>19</v>
      </c>
    </row>
    <row r="745" spans="1:9" x14ac:dyDescent="0.5">
      <c r="A745" s="3">
        <v>0.72152777777777777</v>
      </c>
      <c r="B745" t="s">
        <v>2381</v>
      </c>
      <c r="C745" t="s">
        <v>4146</v>
      </c>
      <c r="D745">
        <v>19</v>
      </c>
      <c r="E745" t="s">
        <v>4147</v>
      </c>
      <c r="F745" t="s">
        <v>8</v>
      </c>
      <c r="G745" s="2">
        <f t="shared" si="42"/>
        <v>0.79166666666666663</v>
      </c>
      <c r="H745">
        <f t="shared" si="40"/>
        <v>17</v>
      </c>
      <c r="I745">
        <f t="shared" si="41"/>
        <v>19</v>
      </c>
    </row>
    <row r="746" spans="1:9" x14ac:dyDescent="0.5">
      <c r="A746" s="3">
        <v>0.72152777777777777</v>
      </c>
      <c r="B746" t="s">
        <v>608</v>
      </c>
      <c r="C746" t="s">
        <v>4148</v>
      </c>
      <c r="D746">
        <v>19</v>
      </c>
      <c r="E746" t="s">
        <v>4148</v>
      </c>
      <c r="F746" t="s">
        <v>8</v>
      </c>
      <c r="G746" s="2">
        <f t="shared" si="42"/>
        <v>0.75</v>
      </c>
      <c r="H746">
        <f t="shared" si="40"/>
        <v>17</v>
      </c>
      <c r="I746">
        <f t="shared" si="41"/>
        <v>19</v>
      </c>
    </row>
    <row r="747" spans="1:9" x14ac:dyDescent="0.5">
      <c r="A747" s="3">
        <v>0.72152777777777777</v>
      </c>
      <c r="B747" t="s">
        <v>271</v>
      </c>
      <c r="C747" t="s">
        <v>4149</v>
      </c>
      <c r="D747">
        <v>19</v>
      </c>
      <c r="E747" t="s">
        <v>4149</v>
      </c>
      <c r="F747" t="s">
        <v>15</v>
      </c>
      <c r="G747" s="2">
        <f t="shared" si="42"/>
        <v>0.75</v>
      </c>
      <c r="H747">
        <f t="shared" si="40"/>
        <v>17</v>
      </c>
      <c r="I747">
        <f t="shared" si="41"/>
        <v>19</v>
      </c>
    </row>
    <row r="748" spans="1:9" x14ac:dyDescent="0.5">
      <c r="A748" s="3">
        <v>0.72152777777777777</v>
      </c>
      <c r="B748" t="s">
        <v>1422</v>
      </c>
      <c r="C748" t="s">
        <v>4150</v>
      </c>
      <c r="D748">
        <v>19</v>
      </c>
      <c r="E748" t="s">
        <v>4151</v>
      </c>
      <c r="F748" t="s">
        <v>15</v>
      </c>
      <c r="G748" s="2">
        <f t="shared" si="42"/>
        <v>0.79166666666666663</v>
      </c>
      <c r="H748">
        <f t="shared" si="40"/>
        <v>17</v>
      </c>
      <c r="I748">
        <f t="shared" si="41"/>
        <v>19</v>
      </c>
    </row>
    <row r="749" spans="1:9" x14ac:dyDescent="0.5">
      <c r="A749" s="3">
        <v>0.72152777777777777</v>
      </c>
      <c r="B749" t="s">
        <v>298</v>
      </c>
      <c r="C749" t="s">
        <v>4152</v>
      </c>
      <c r="D749">
        <v>19</v>
      </c>
      <c r="E749" t="s">
        <v>4153</v>
      </c>
      <c r="F749" t="s">
        <v>15</v>
      </c>
      <c r="G749" s="2">
        <f t="shared" si="42"/>
        <v>0.83333333333333337</v>
      </c>
      <c r="H749">
        <f t="shared" si="40"/>
        <v>17</v>
      </c>
      <c r="I749">
        <f t="shared" si="41"/>
        <v>19</v>
      </c>
    </row>
    <row r="750" spans="1:9" x14ac:dyDescent="0.5">
      <c r="A750" s="3">
        <v>0.72152777777777777</v>
      </c>
      <c r="B750" t="s">
        <v>532</v>
      </c>
      <c r="C750" t="s">
        <v>4154</v>
      </c>
      <c r="D750">
        <v>19</v>
      </c>
      <c r="E750" t="s">
        <v>4155</v>
      </c>
      <c r="F750" t="s">
        <v>15</v>
      </c>
      <c r="G750" s="2">
        <f t="shared" si="42"/>
        <v>0.875</v>
      </c>
      <c r="H750">
        <f t="shared" si="40"/>
        <v>17</v>
      </c>
      <c r="I750">
        <f t="shared" si="41"/>
        <v>19</v>
      </c>
    </row>
    <row r="751" spans="1:9" x14ac:dyDescent="0.5">
      <c r="A751" s="3">
        <v>0.72152777777777777</v>
      </c>
      <c r="B751" t="s">
        <v>1936</v>
      </c>
      <c r="C751" t="s">
        <v>4156</v>
      </c>
      <c r="D751">
        <v>19</v>
      </c>
      <c r="E751" t="s">
        <v>4157</v>
      </c>
      <c r="F751" t="s">
        <v>15</v>
      </c>
      <c r="G751" s="2">
        <f t="shared" si="42"/>
        <v>0.875</v>
      </c>
      <c r="H751">
        <f t="shared" si="40"/>
        <v>17</v>
      </c>
      <c r="I751">
        <f t="shared" si="41"/>
        <v>19</v>
      </c>
    </row>
    <row r="752" spans="1:9" x14ac:dyDescent="0.5">
      <c r="A752" s="3">
        <v>0.72222222222222221</v>
      </c>
      <c r="B752" t="s">
        <v>1000</v>
      </c>
      <c r="C752" t="s">
        <v>4158</v>
      </c>
      <c r="D752">
        <v>19</v>
      </c>
      <c r="E752" t="s">
        <v>4158</v>
      </c>
      <c r="F752" t="s">
        <v>15</v>
      </c>
      <c r="G752" s="2">
        <f t="shared" si="42"/>
        <v>0.875</v>
      </c>
      <c r="H752">
        <f t="shared" si="40"/>
        <v>17</v>
      </c>
      <c r="I752">
        <f t="shared" si="41"/>
        <v>20</v>
      </c>
    </row>
    <row r="753" spans="1:9" x14ac:dyDescent="0.5">
      <c r="A753" s="3">
        <v>0.72222222222222221</v>
      </c>
      <c r="B753" t="s">
        <v>23</v>
      </c>
      <c r="C753" t="s">
        <v>4159</v>
      </c>
      <c r="D753">
        <v>19</v>
      </c>
      <c r="E753" t="s">
        <v>4159</v>
      </c>
      <c r="F753" t="s">
        <v>15</v>
      </c>
      <c r="G753" s="2">
        <f t="shared" si="42"/>
        <v>0.875</v>
      </c>
      <c r="H753">
        <f t="shared" si="40"/>
        <v>17</v>
      </c>
      <c r="I753">
        <f t="shared" si="41"/>
        <v>20</v>
      </c>
    </row>
    <row r="754" spans="1:9" x14ac:dyDescent="0.5">
      <c r="A754" s="3">
        <v>0.72222222222222221</v>
      </c>
      <c r="B754" t="s">
        <v>2310</v>
      </c>
      <c r="C754" t="s">
        <v>4160</v>
      </c>
      <c r="D754">
        <v>19</v>
      </c>
      <c r="E754" t="s">
        <v>4161</v>
      </c>
      <c r="F754" t="s">
        <v>15</v>
      </c>
      <c r="G754" s="2">
        <f t="shared" si="42"/>
        <v>0.875</v>
      </c>
      <c r="H754">
        <f t="shared" si="40"/>
        <v>17</v>
      </c>
      <c r="I754">
        <f t="shared" si="41"/>
        <v>20</v>
      </c>
    </row>
    <row r="755" spans="1:9" x14ac:dyDescent="0.5">
      <c r="A755" s="3">
        <v>0.72222222222222221</v>
      </c>
      <c r="B755" t="s">
        <v>4162</v>
      </c>
      <c r="C755" t="s">
        <v>4163</v>
      </c>
      <c r="D755">
        <v>19</v>
      </c>
      <c r="E755" t="s">
        <v>4163</v>
      </c>
      <c r="F755" t="s">
        <v>15</v>
      </c>
      <c r="G755" s="2">
        <f t="shared" si="42"/>
        <v>0.875</v>
      </c>
      <c r="H755">
        <f t="shared" si="40"/>
        <v>17</v>
      </c>
      <c r="I755">
        <f t="shared" si="41"/>
        <v>20</v>
      </c>
    </row>
    <row r="756" spans="1:9" x14ac:dyDescent="0.5">
      <c r="A756" s="3">
        <v>0.72222222222222221</v>
      </c>
      <c r="B756" t="s">
        <v>41</v>
      </c>
      <c r="C756" t="s">
        <v>4164</v>
      </c>
      <c r="D756">
        <v>19</v>
      </c>
      <c r="E756" t="s">
        <v>4164</v>
      </c>
      <c r="F756" t="s">
        <v>8</v>
      </c>
      <c r="G756" s="2">
        <f t="shared" si="42"/>
        <v>0.83333333333333337</v>
      </c>
      <c r="H756">
        <f t="shared" si="40"/>
        <v>17</v>
      </c>
      <c r="I756">
        <f t="shared" si="41"/>
        <v>20</v>
      </c>
    </row>
    <row r="757" spans="1:9" x14ac:dyDescent="0.5">
      <c r="A757" s="3">
        <v>0.72222222222222221</v>
      </c>
      <c r="B757" t="s">
        <v>163</v>
      </c>
      <c r="C757" t="s">
        <v>4165</v>
      </c>
      <c r="D757">
        <v>19</v>
      </c>
      <c r="E757" t="s">
        <v>4165</v>
      </c>
      <c r="F757" t="s">
        <v>15</v>
      </c>
      <c r="G757" s="2">
        <f t="shared" si="42"/>
        <v>0.83333333333333337</v>
      </c>
      <c r="H757">
        <f t="shared" si="40"/>
        <v>17</v>
      </c>
      <c r="I757">
        <f t="shared" si="41"/>
        <v>20</v>
      </c>
    </row>
    <row r="758" spans="1:9" x14ac:dyDescent="0.5">
      <c r="A758" s="3">
        <v>0.72222222222222221</v>
      </c>
      <c r="B758" t="s">
        <v>3293</v>
      </c>
      <c r="C758" t="s">
        <v>4166</v>
      </c>
      <c r="D758">
        <v>19</v>
      </c>
      <c r="E758" t="s">
        <v>4166</v>
      </c>
      <c r="F758" t="s">
        <v>15</v>
      </c>
      <c r="G758" s="2">
        <f t="shared" si="42"/>
        <v>0.83333333333333337</v>
      </c>
      <c r="H758">
        <f t="shared" si="40"/>
        <v>17</v>
      </c>
      <c r="I758">
        <f t="shared" si="41"/>
        <v>20</v>
      </c>
    </row>
    <row r="759" spans="1:9" x14ac:dyDescent="0.5">
      <c r="A759" s="3">
        <v>0.72222222222222221</v>
      </c>
      <c r="B759" t="s">
        <v>298</v>
      </c>
      <c r="C759" t="s">
        <v>4167</v>
      </c>
      <c r="D759">
        <v>19</v>
      </c>
      <c r="E759" t="s">
        <v>4167</v>
      </c>
      <c r="F759" t="s">
        <v>15</v>
      </c>
      <c r="G759" s="2">
        <f t="shared" si="42"/>
        <v>0.83333333333333337</v>
      </c>
      <c r="H759">
        <f t="shared" si="40"/>
        <v>17</v>
      </c>
      <c r="I759">
        <f t="shared" si="41"/>
        <v>20</v>
      </c>
    </row>
    <row r="760" spans="1:9" x14ac:dyDescent="0.5">
      <c r="A760" s="3">
        <v>0.72222222222222221</v>
      </c>
      <c r="B760" t="s">
        <v>526</v>
      </c>
      <c r="C760" t="s">
        <v>4168</v>
      </c>
      <c r="D760">
        <v>19</v>
      </c>
      <c r="E760" t="s">
        <v>4168</v>
      </c>
      <c r="F760" t="s">
        <v>15</v>
      </c>
      <c r="G760" s="2">
        <f t="shared" si="42"/>
        <v>0.83333333333333337</v>
      </c>
      <c r="H760">
        <f t="shared" si="40"/>
        <v>17</v>
      </c>
      <c r="I760">
        <f t="shared" si="41"/>
        <v>20</v>
      </c>
    </row>
    <row r="761" spans="1:9" x14ac:dyDescent="0.5">
      <c r="A761" s="3">
        <v>0.72222222222222221</v>
      </c>
      <c r="B761" t="s">
        <v>419</v>
      </c>
      <c r="C761" t="s">
        <v>4169</v>
      </c>
      <c r="D761">
        <v>20</v>
      </c>
      <c r="E761" t="s">
        <v>4169</v>
      </c>
      <c r="F761" t="s">
        <v>8</v>
      </c>
      <c r="G761" s="2">
        <f t="shared" si="42"/>
        <v>0.79166666666666663</v>
      </c>
      <c r="H761">
        <f t="shared" si="40"/>
        <v>17</v>
      </c>
      <c r="I761">
        <f t="shared" si="41"/>
        <v>20</v>
      </c>
    </row>
    <row r="762" spans="1:9" x14ac:dyDescent="0.5">
      <c r="A762" s="3">
        <v>0.72222222222222221</v>
      </c>
      <c r="B762" t="s">
        <v>501</v>
      </c>
      <c r="C762" t="s">
        <v>4170</v>
      </c>
      <c r="D762">
        <v>20</v>
      </c>
      <c r="E762" t="s">
        <v>4171</v>
      </c>
      <c r="F762" t="s">
        <v>15</v>
      </c>
      <c r="G762" s="2">
        <f t="shared" si="42"/>
        <v>0.83333333333333337</v>
      </c>
      <c r="H762">
        <f t="shared" si="40"/>
        <v>17</v>
      </c>
      <c r="I762">
        <f t="shared" si="41"/>
        <v>20</v>
      </c>
    </row>
    <row r="763" spans="1:9" x14ac:dyDescent="0.5">
      <c r="A763" s="3">
        <v>0.72222222222222221</v>
      </c>
      <c r="B763" t="s">
        <v>96</v>
      </c>
      <c r="C763" t="s">
        <v>4172</v>
      </c>
      <c r="D763">
        <v>20</v>
      </c>
      <c r="E763" t="s">
        <v>4173</v>
      </c>
      <c r="F763" t="s">
        <v>8</v>
      </c>
      <c r="G763" s="2">
        <f t="shared" si="42"/>
        <v>0.79166666666666663</v>
      </c>
      <c r="H763">
        <f t="shared" si="40"/>
        <v>17</v>
      </c>
      <c r="I763">
        <f t="shared" si="41"/>
        <v>20</v>
      </c>
    </row>
    <row r="764" spans="1:9" x14ac:dyDescent="0.5">
      <c r="A764" s="3">
        <v>0.72291666666666676</v>
      </c>
      <c r="B764" t="s">
        <v>3467</v>
      </c>
      <c r="C764" t="s">
        <v>4174</v>
      </c>
      <c r="D764">
        <v>20</v>
      </c>
      <c r="E764" t="s">
        <v>4175</v>
      </c>
      <c r="F764" t="s">
        <v>15</v>
      </c>
      <c r="G764" s="2">
        <f t="shared" si="42"/>
        <v>0.8</v>
      </c>
      <c r="H764">
        <f t="shared" si="40"/>
        <v>17</v>
      </c>
      <c r="I764">
        <f t="shared" si="41"/>
        <v>21</v>
      </c>
    </row>
    <row r="765" spans="1:9" x14ac:dyDescent="0.5">
      <c r="A765" s="3">
        <v>0.72291666666666676</v>
      </c>
      <c r="B765" t="s">
        <v>2381</v>
      </c>
      <c r="C765" t="s">
        <v>4176</v>
      </c>
      <c r="D765">
        <v>20</v>
      </c>
      <c r="E765" t="s">
        <v>4177</v>
      </c>
      <c r="F765" t="s">
        <v>8</v>
      </c>
      <c r="G765" s="2">
        <f t="shared" si="42"/>
        <v>0.76</v>
      </c>
      <c r="H765">
        <f t="shared" si="40"/>
        <v>17</v>
      </c>
      <c r="I765">
        <f t="shared" si="41"/>
        <v>21</v>
      </c>
    </row>
    <row r="766" spans="1:9" x14ac:dyDescent="0.5">
      <c r="A766" s="3">
        <v>0.72291666666666676</v>
      </c>
      <c r="B766" t="s">
        <v>28</v>
      </c>
      <c r="C766" t="s">
        <v>43</v>
      </c>
      <c r="D766">
        <v>20</v>
      </c>
      <c r="F766" t="s">
        <v>18</v>
      </c>
      <c r="G766" s="2">
        <f t="shared" si="42"/>
        <v>0.75</v>
      </c>
      <c r="H766">
        <f t="shared" si="40"/>
        <v>17</v>
      </c>
      <c r="I766">
        <f t="shared" si="41"/>
        <v>21</v>
      </c>
    </row>
    <row r="767" spans="1:9" x14ac:dyDescent="0.5">
      <c r="A767" s="3">
        <v>0.72291666666666676</v>
      </c>
      <c r="B767" t="s">
        <v>333</v>
      </c>
      <c r="C767" t="s">
        <v>4178</v>
      </c>
      <c r="D767">
        <v>20</v>
      </c>
      <c r="E767" t="s">
        <v>4178</v>
      </c>
      <c r="F767" t="s">
        <v>8</v>
      </c>
      <c r="G767" s="2">
        <f t="shared" si="42"/>
        <v>0.70833333333333337</v>
      </c>
      <c r="H767">
        <f t="shared" si="40"/>
        <v>17</v>
      </c>
      <c r="I767">
        <f t="shared" si="41"/>
        <v>21</v>
      </c>
    </row>
    <row r="768" spans="1:9" x14ac:dyDescent="0.5">
      <c r="A768" s="3">
        <v>0.72291666666666676</v>
      </c>
      <c r="B768" t="s">
        <v>521</v>
      </c>
      <c r="C768" t="s">
        <v>4179</v>
      </c>
      <c r="D768">
        <v>20</v>
      </c>
      <c r="E768" t="s">
        <v>4180</v>
      </c>
      <c r="F768" t="s">
        <v>15</v>
      </c>
      <c r="G768" s="2">
        <f t="shared" si="42"/>
        <v>0.70833333333333337</v>
      </c>
      <c r="H768">
        <f t="shared" si="40"/>
        <v>17</v>
      </c>
      <c r="I768">
        <f t="shared" si="41"/>
        <v>21</v>
      </c>
    </row>
    <row r="769" spans="1:9" x14ac:dyDescent="0.5">
      <c r="A769" s="3">
        <v>0.72291666666666676</v>
      </c>
      <c r="B769" t="s">
        <v>875</v>
      </c>
      <c r="C769" t="s">
        <v>4181</v>
      </c>
      <c r="D769">
        <v>20</v>
      </c>
      <c r="F769" t="s">
        <v>18</v>
      </c>
      <c r="G769" s="2">
        <f t="shared" si="42"/>
        <v>0.69565217391304346</v>
      </c>
      <c r="H769">
        <f t="shared" si="40"/>
        <v>17</v>
      </c>
      <c r="I769">
        <f t="shared" si="41"/>
        <v>21</v>
      </c>
    </row>
    <row r="770" spans="1:9" x14ac:dyDescent="0.5">
      <c r="A770" s="3">
        <v>0.72291666666666676</v>
      </c>
      <c r="B770" t="s">
        <v>778</v>
      </c>
      <c r="C770" t="s">
        <v>4182</v>
      </c>
      <c r="D770">
        <v>20</v>
      </c>
      <c r="E770" t="s">
        <v>4183</v>
      </c>
      <c r="F770" t="s">
        <v>8</v>
      </c>
      <c r="G770" s="2">
        <f t="shared" si="42"/>
        <v>0.69565217391304346</v>
      </c>
      <c r="H770">
        <f t="shared" si="40"/>
        <v>17</v>
      </c>
      <c r="I770">
        <f t="shared" si="41"/>
        <v>21</v>
      </c>
    </row>
    <row r="771" spans="1:9" x14ac:dyDescent="0.5">
      <c r="A771" s="3">
        <v>0.72361111111111109</v>
      </c>
      <c r="B771" t="s">
        <v>327</v>
      </c>
      <c r="C771" t="s">
        <v>4184</v>
      </c>
      <c r="D771">
        <v>20</v>
      </c>
      <c r="E771" t="s">
        <v>4185</v>
      </c>
      <c r="F771" t="s">
        <v>15</v>
      </c>
      <c r="G771" s="2">
        <f t="shared" si="42"/>
        <v>0.73913043478260865</v>
      </c>
      <c r="H771">
        <f t="shared" ref="H771:H834" si="43">HOUR(A771)</f>
        <v>17</v>
      </c>
      <c r="I771">
        <f t="shared" ref="I771:I834" si="44">MINUTE(A771)</f>
        <v>22</v>
      </c>
    </row>
    <row r="772" spans="1:9" x14ac:dyDescent="0.5">
      <c r="A772" s="3">
        <v>0.72361111111111109</v>
      </c>
      <c r="B772" t="s">
        <v>4186</v>
      </c>
      <c r="C772" t="s">
        <v>4187</v>
      </c>
      <c r="D772">
        <v>20</v>
      </c>
      <c r="E772" t="s">
        <v>4188</v>
      </c>
      <c r="F772" t="s">
        <v>15</v>
      </c>
      <c r="G772" s="2">
        <f t="shared" si="42"/>
        <v>0.73913043478260865</v>
      </c>
      <c r="H772">
        <f t="shared" si="43"/>
        <v>17</v>
      </c>
      <c r="I772">
        <f t="shared" si="44"/>
        <v>22</v>
      </c>
    </row>
    <row r="773" spans="1:9" x14ac:dyDescent="0.5">
      <c r="A773" s="3">
        <v>0.72361111111111109</v>
      </c>
      <c r="B773" t="s">
        <v>873</v>
      </c>
      <c r="C773" t="s">
        <v>4189</v>
      </c>
      <c r="D773">
        <v>20</v>
      </c>
      <c r="E773" t="s">
        <v>4190</v>
      </c>
      <c r="F773" t="s">
        <v>15</v>
      </c>
      <c r="G773" s="2">
        <f t="shared" si="42"/>
        <v>0.73913043478260865</v>
      </c>
      <c r="H773">
        <f t="shared" si="43"/>
        <v>17</v>
      </c>
      <c r="I773">
        <f t="shared" si="44"/>
        <v>22</v>
      </c>
    </row>
    <row r="774" spans="1:9" x14ac:dyDescent="0.5">
      <c r="A774" s="3">
        <v>0.72361111111111109</v>
      </c>
      <c r="B774" t="s">
        <v>643</v>
      </c>
      <c r="C774" t="s">
        <v>4191</v>
      </c>
      <c r="D774">
        <v>20</v>
      </c>
      <c r="E774" t="s">
        <v>4192</v>
      </c>
      <c r="F774" t="s">
        <v>15</v>
      </c>
      <c r="G774" s="2">
        <f t="shared" si="42"/>
        <v>0.73913043478260865</v>
      </c>
      <c r="H774">
        <f t="shared" si="43"/>
        <v>17</v>
      </c>
      <c r="I774">
        <f t="shared" si="44"/>
        <v>22</v>
      </c>
    </row>
    <row r="775" spans="1:9" x14ac:dyDescent="0.5">
      <c r="A775" s="3">
        <v>0.72361111111111109</v>
      </c>
      <c r="B775" t="s">
        <v>12</v>
      </c>
      <c r="C775" t="s">
        <v>4193</v>
      </c>
      <c r="D775">
        <v>20</v>
      </c>
      <c r="E775" t="s">
        <v>4193</v>
      </c>
      <c r="F775" t="s">
        <v>15</v>
      </c>
      <c r="G775" s="2">
        <f t="shared" si="42"/>
        <v>0.73913043478260865</v>
      </c>
      <c r="H775">
        <f t="shared" si="43"/>
        <v>17</v>
      </c>
      <c r="I775">
        <f t="shared" si="44"/>
        <v>22</v>
      </c>
    </row>
    <row r="776" spans="1:9" x14ac:dyDescent="0.5">
      <c r="A776" s="3">
        <v>0.72430555555555554</v>
      </c>
      <c r="B776" t="s">
        <v>3247</v>
      </c>
      <c r="C776" t="s">
        <v>4194</v>
      </c>
      <c r="D776">
        <v>20</v>
      </c>
      <c r="E776" t="s">
        <v>4195</v>
      </c>
      <c r="F776" t="s">
        <v>15</v>
      </c>
      <c r="G776" s="2">
        <f t="shared" si="42"/>
        <v>0.73913043478260865</v>
      </c>
      <c r="H776">
        <f t="shared" si="43"/>
        <v>17</v>
      </c>
      <c r="I776">
        <f t="shared" si="44"/>
        <v>23</v>
      </c>
    </row>
    <row r="777" spans="1:9" x14ac:dyDescent="0.5">
      <c r="A777" s="3">
        <v>0.72430555555555554</v>
      </c>
      <c r="B777" t="s">
        <v>249</v>
      </c>
      <c r="C777" t="s">
        <v>4196</v>
      </c>
      <c r="D777">
        <v>20</v>
      </c>
      <c r="E777" t="s">
        <v>4196</v>
      </c>
      <c r="F777" t="s">
        <v>15</v>
      </c>
      <c r="G777" s="2">
        <f t="shared" si="42"/>
        <v>0.73913043478260865</v>
      </c>
      <c r="H777">
        <f t="shared" si="43"/>
        <v>17</v>
      </c>
      <c r="I777">
        <f t="shared" si="44"/>
        <v>23</v>
      </c>
    </row>
    <row r="778" spans="1:9" x14ac:dyDescent="0.5">
      <c r="A778" s="3">
        <v>0.72430555555555554</v>
      </c>
      <c r="B778" t="s">
        <v>96</v>
      </c>
      <c r="C778" t="s">
        <v>4197</v>
      </c>
      <c r="D778">
        <v>20</v>
      </c>
      <c r="E778" t="s">
        <v>4198</v>
      </c>
      <c r="F778" t="s">
        <v>8</v>
      </c>
      <c r="G778" s="2">
        <f t="shared" si="42"/>
        <v>0.69565217391304346</v>
      </c>
      <c r="H778">
        <f t="shared" si="43"/>
        <v>17</v>
      </c>
      <c r="I778">
        <f t="shared" si="44"/>
        <v>23</v>
      </c>
    </row>
    <row r="779" spans="1:9" x14ac:dyDescent="0.5">
      <c r="A779" s="3">
        <v>0.72430555555555554</v>
      </c>
      <c r="B779" t="s">
        <v>532</v>
      </c>
      <c r="C779" t="s">
        <v>4199</v>
      </c>
      <c r="D779">
        <v>20</v>
      </c>
      <c r="E779" t="s">
        <v>4199</v>
      </c>
      <c r="F779" t="s">
        <v>8</v>
      </c>
      <c r="G779" s="2">
        <f t="shared" si="42"/>
        <v>0.65217391304347827</v>
      </c>
      <c r="H779">
        <f t="shared" si="43"/>
        <v>17</v>
      </c>
      <c r="I779">
        <f t="shared" si="44"/>
        <v>23</v>
      </c>
    </row>
    <row r="780" spans="1:9" x14ac:dyDescent="0.5">
      <c r="A780" s="3">
        <v>0.72430555555555554</v>
      </c>
      <c r="B780" t="s">
        <v>521</v>
      </c>
      <c r="C780" t="s">
        <v>4200</v>
      </c>
      <c r="D780">
        <v>20</v>
      </c>
      <c r="E780" t="s">
        <v>4201</v>
      </c>
      <c r="F780" t="s">
        <v>8</v>
      </c>
      <c r="G780" s="2">
        <f t="shared" si="42"/>
        <v>0.60869565217391308</v>
      </c>
      <c r="H780">
        <f t="shared" si="43"/>
        <v>17</v>
      </c>
      <c r="I780">
        <f t="shared" si="44"/>
        <v>23</v>
      </c>
    </row>
    <row r="781" spans="1:9" x14ac:dyDescent="0.5">
      <c r="A781" s="3">
        <v>0.72430555555555554</v>
      </c>
      <c r="B781" t="s">
        <v>23</v>
      </c>
      <c r="C781" t="s">
        <v>4202</v>
      </c>
      <c r="D781">
        <v>20</v>
      </c>
      <c r="E781" t="s">
        <v>4202</v>
      </c>
      <c r="F781" t="s">
        <v>15</v>
      </c>
      <c r="G781" s="2">
        <f t="shared" si="42"/>
        <v>0.65217391304347827</v>
      </c>
      <c r="H781">
        <f t="shared" si="43"/>
        <v>17</v>
      </c>
      <c r="I781">
        <f t="shared" si="44"/>
        <v>23</v>
      </c>
    </row>
    <row r="782" spans="1:9" x14ac:dyDescent="0.5">
      <c r="A782" s="3">
        <v>0.72430555555555554</v>
      </c>
      <c r="B782" t="s">
        <v>292</v>
      </c>
      <c r="C782" t="s">
        <v>4203</v>
      </c>
      <c r="D782">
        <v>20</v>
      </c>
      <c r="E782" t="s">
        <v>4204</v>
      </c>
      <c r="F782" t="s">
        <v>15</v>
      </c>
      <c r="G782" s="2">
        <f t="shared" si="42"/>
        <v>0.65217391304347827</v>
      </c>
      <c r="H782">
        <f t="shared" si="43"/>
        <v>17</v>
      </c>
      <c r="I782">
        <f t="shared" si="44"/>
        <v>23</v>
      </c>
    </row>
    <row r="783" spans="1:9" x14ac:dyDescent="0.5">
      <c r="A783" s="3">
        <v>0.72430555555555554</v>
      </c>
      <c r="B783" t="s">
        <v>12</v>
      </c>
      <c r="C783" t="s">
        <v>4205</v>
      </c>
      <c r="D783">
        <v>20</v>
      </c>
      <c r="E783" t="s">
        <v>4205</v>
      </c>
      <c r="F783" t="s">
        <v>8</v>
      </c>
      <c r="G783" s="2">
        <f t="shared" si="42"/>
        <v>0.60869565217391308</v>
      </c>
      <c r="H783">
        <f t="shared" si="43"/>
        <v>17</v>
      </c>
      <c r="I783">
        <f t="shared" si="44"/>
        <v>23</v>
      </c>
    </row>
    <row r="784" spans="1:9" x14ac:dyDescent="0.5">
      <c r="A784" s="3">
        <v>0.72430555555555554</v>
      </c>
      <c r="B784" t="s">
        <v>206</v>
      </c>
      <c r="C784" t="s">
        <v>4206</v>
      </c>
      <c r="D784">
        <v>20</v>
      </c>
      <c r="E784" t="s">
        <v>4206</v>
      </c>
      <c r="F784" t="s">
        <v>8</v>
      </c>
      <c r="G784" s="2">
        <f t="shared" si="42"/>
        <v>0.56521739130434778</v>
      </c>
      <c r="H784">
        <f t="shared" si="43"/>
        <v>17</v>
      </c>
      <c r="I784">
        <f t="shared" si="44"/>
        <v>23</v>
      </c>
    </row>
    <row r="785" spans="1:9" x14ac:dyDescent="0.5">
      <c r="A785" s="3">
        <v>0.72430555555555554</v>
      </c>
      <c r="B785" t="s">
        <v>3293</v>
      </c>
      <c r="C785" t="s">
        <v>4207</v>
      </c>
      <c r="D785">
        <v>20</v>
      </c>
      <c r="E785" t="s">
        <v>4207</v>
      </c>
      <c r="F785" t="s">
        <v>15</v>
      </c>
      <c r="G785" s="2">
        <f t="shared" si="42"/>
        <v>0.56521739130434778</v>
      </c>
      <c r="H785">
        <f t="shared" si="43"/>
        <v>17</v>
      </c>
      <c r="I785">
        <f t="shared" si="44"/>
        <v>23</v>
      </c>
    </row>
    <row r="786" spans="1:9" x14ac:dyDescent="0.5">
      <c r="A786" s="3">
        <v>0.72430555555555554</v>
      </c>
      <c r="B786" t="s">
        <v>62</v>
      </c>
      <c r="C786" t="s">
        <v>4208</v>
      </c>
      <c r="D786">
        <v>20</v>
      </c>
      <c r="E786" t="s">
        <v>4208</v>
      </c>
      <c r="F786" t="s">
        <v>15</v>
      </c>
      <c r="G786" s="2">
        <f t="shared" si="42"/>
        <v>0.60869565217391308</v>
      </c>
      <c r="H786">
        <f t="shared" si="43"/>
        <v>17</v>
      </c>
      <c r="I786">
        <f t="shared" si="44"/>
        <v>23</v>
      </c>
    </row>
    <row r="787" spans="1:9" x14ac:dyDescent="0.5">
      <c r="A787" s="3">
        <v>0.72499999999999998</v>
      </c>
      <c r="B787" t="s">
        <v>521</v>
      </c>
      <c r="C787" t="s">
        <v>4209</v>
      </c>
      <c r="D787">
        <v>20</v>
      </c>
      <c r="F787" t="s">
        <v>18</v>
      </c>
      <c r="G787" s="2">
        <f t="shared" si="42"/>
        <v>0.59090909090909094</v>
      </c>
      <c r="H787">
        <f t="shared" si="43"/>
        <v>17</v>
      </c>
      <c r="I787">
        <f t="shared" si="44"/>
        <v>24</v>
      </c>
    </row>
    <row r="788" spans="1:9" x14ac:dyDescent="0.5">
      <c r="A788" s="3">
        <v>0.72499999999999998</v>
      </c>
      <c r="B788" t="s">
        <v>2277</v>
      </c>
      <c r="C788" t="s">
        <v>4210</v>
      </c>
      <c r="D788">
        <v>20</v>
      </c>
      <c r="E788" t="s">
        <v>4210</v>
      </c>
      <c r="F788" t="s">
        <v>8</v>
      </c>
      <c r="G788" s="2">
        <f t="shared" si="42"/>
        <v>0.59090909090909094</v>
      </c>
      <c r="H788">
        <f t="shared" si="43"/>
        <v>17</v>
      </c>
      <c r="I788">
        <f t="shared" si="44"/>
        <v>24</v>
      </c>
    </row>
    <row r="789" spans="1:9" x14ac:dyDescent="0.5">
      <c r="A789" s="3">
        <v>0.72499999999999998</v>
      </c>
      <c r="B789" t="s">
        <v>65</v>
      </c>
      <c r="C789" t="s">
        <v>4211</v>
      </c>
      <c r="D789">
        <v>20</v>
      </c>
      <c r="E789" t="s">
        <v>4211</v>
      </c>
      <c r="F789" t="s">
        <v>8</v>
      </c>
      <c r="G789" s="2">
        <f t="shared" si="42"/>
        <v>0.54545454545454541</v>
      </c>
      <c r="H789">
        <f t="shared" si="43"/>
        <v>17</v>
      </c>
      <c r="I789">
        <f t="shared" si="44"/>
        <v>24</v>
      </c>
    </row>
    <row r="790" spans="1:9" x14ac:dyDescent="0.5">
      <c r="A790" s="3">
        <v>0.72499999999999998</v>
      </c>
      <c r="B790" t="s">
        <v>12</v>
      </c>
      <c r="C790" t="s">
        <v>4212</v>
      </c>
      <c r="D790">
        <v>20</v>
      </c>
      <c r="E790" t="s">
        <v>4212</v>
      </c>
      <c r="F790" t="s">
        <v>11</v>
      </c>
      <c r="G790" s="2">
        <f t="shared" si="42"/>
        <v>0.54545454545454541</v>
      </c>
      <c r="H790">
        <f t="shared" si="43"/>
        <v>17</v>
      </c>
      <c r="I790">
        <f t="shared" si="44"/>
        <v>24</v>
      </c>
    </row>
    <row r="791" spans="1:9" x14ac:dyDescent="0.5">
      <c r="A791" s="3">
        <v>0.72499999999999998</v>
      </c>
      <c r="B791" t="s">
        <v>1881</v>
      </c>
      <c r="C791" t="s">
        <v>4213</v>
      </c>
      <c r="D791">
        <v>20</v>
      </c>
      <c r="E791" t="s">
        <v>4213</v>
      </c>
      <c r="F791" t="s">
        <v>8</v>
      </c>
      <c r="G791" s="2">
        <f t="shared" si="42"/>
        <v>0.52173913043478259</v>
      </c>
      <c r="H791">
        <f t="shared" si="43"/>
        <v>17</v>
      </c>
      <c r="I791">
        <f t="shared" si="44"/>
        <v>24</v>
      </c>
    </row>
    <row r="792" spans="1:9" x14ac:dyDescent="0.5">
      <c r="A792" s="3">
        <v>0.72569444444444453</v>
      </c>
      <c r="B792" t="s">
        <v>778</v>
      </c>
      <c r="C792" t="s">
        <v>4214</v>
      </c>
      <c r="D792">
        <v>20</v>
      </c>
      <c r="E792" t="s">
        <v>4215</v>
      </c>
      <c r="F792" t="s">
        <v>8</v>
      </c>
      <c r="G792" s="2">
        <f t="shared" si="42"/>
        <v>0.52173913043478259</v>
      </c>
      <c r="H792">
        <f t="shared" si="43"/>
        <v>17</v>
      </c>
      <c r="I792">
        <f t="shared" si="44"/>
        <v>25</v>
      </c>
    </row>
    <row r="793" spans="1:9" x14ac:dyDescent="0.5">
      <c r="A793" s="3">
        <v>0.72569444444444453</v>
      </c>
      <c r="B793" t="s">
        <v>875</v>
      </c>
      <c r="C793" t="s">
        <v>4216</v>
      </c>
      <c r="D793">
        <v>20</v>
      </c>
      <c r="E793" t="s">
        <v>4217</v>
      </c>
      <c r="F793" t="s">
        <v>15</v>
      </c>
      <c r="G793" s="2">
        <f t="shared" si="42"/>
        <v>0.52173913043478259</v>
      </c>
      <c r="H793">
        <f t="shared" si="43"/>
        <v>17</v>
      </c>
      <c r="I793">
        <f t="shared" si="44"/>
        <v>25</v>
      </c>
    </row>
    <row r="794" spans="1:9" x14ac:dyDescent="0.5">
      <c r="A794" s="3">
        <v>0.72569444444444453</v>
      </c>
      <c r="B794" t="s">
        <v>4218</v>
      </c>
      <c r="C794" t="s">
        <v>4219</v>
      </c>
      <c r="D794">
        <v>20</v>
      </c>
      <c r="E794" t="s">
        <v>4220</v>
      </c>
      <c r="F794" t="s">
        <v>8</v>
      </c>
      <c r="G794" s="2">
        <f t="shared" si="42"/>
        <v>0.5</v>
      </c>
      <c r="H794">
        <f t="shared" si="43"/>
        <v>17</v>
      </c>
      <c r="I794">
        <f t="shared" si="44"/>
        <v>25</v>
      </c>
    </row>
    <row r="795" spans="1:9" x14ac:dyDescent="0.5">
      <c r="A795" s="3">
        <v>0.72569444444444453</v>
      </c>
      <c r="B795" t="s">
        <v>9</v>
      </c>
      <c r="C795" t="s">
        <v>4221</v>
      </c>
      <c r="D795">
        <v>20</v>
      </c>
      <c r="E795" t="s">
        <v>4221</v>
      </c>
      <c r="F795" t="s">
        <v>8</v>
      </c>
      <c r="G795" s="2">
        <f t="shared" ref="G795:G858" si="45">COUNTIFS(F771:F795, "="&amp;"positive")/COUNTIFS(F771:F795, "&lt;&gt;"&amp;"none")</f>
        <v>0.5</v>
      </c>
      <c r="H795">
        <f t="shared" si="43"/>
        <v>17</v>
      </c>
      <c r="I795">
        <f t="shared" si="44"/>
        <v>25</v>
      </c>
    </row>
    <row r="796" spans="1:9" x14ac:dyDescent="0.5">
      <c r="A796" s="3">
        <v>0.72569444444444453</v>
      </c>
      <c r="B796" t="s">
        <v>2310</v>
      </c>
      <c r="C796" t="s">
        <v>4222</v>
      </c>
      <c r="D796">
        <v>20</v>
      </c>
      <c r="E796" t="s">
        <v>4223</v>
      </c>
      <c r="F796" t="s">
        <v>15</v>
      </c>
      <c r="G796" s="2">
        <f t="shared" si="45"/>
        <v>0.5</v>
      </c>
      <c r="H796">
        <f t="shared" si="43"/>
        <v>17</v>
      </c>
      <c r="I796">
        <f t="shared" si="44"/>
        <v>25</v>
      </c>
    </row>
    <row r="797" spans="1:9" x14ac:dyDescent="0.5">
      <c r="A797" s="3">
        <v>0.72569444444444453</v>
      </c>
      <c r="B797" t="s">
        <v>2434</v>
      </c>
      <c r="C797" t="s">
        <v>4224</v>
      </c>
      <c r="D797">
        <v>20</v>
      </c>
      <c r="E797" t="s">
        <v>4225</v>
      </c>
      <c r="F797" t="s">
        <v>15</v>
      </c>
      <c r="G797" s="2">
        <f t="shared" si="45"/>
        <v>0.5</v>
      </c>
      <c r="H797">
        <f t="shared" si="43"/>
        <v>17</v>
      </c>
      <c r="I797">
        <f t="shared" si="44"/>
        <v>25</v>
      </c>
    </row>
    <row r="798" spans="1:9" x14ac:dyDescent="0.5">
      <c r="A798" s="3">
        <v>0.72569444444444453</v>
      </c>
      <c r="B798" t="s">
        <v>532</v>
      </c>
      <c r="C798" t="s">
        <v>4226</v>
      </c>
      <c r="D798">
        <v>20</v>
      </c>
      <c r="E798" t="s">
        <v>4227</v>
      </c>
      <c r="F798" t="s">
        <v>18</v>
      </c>
      <c r="G798" s="2">
        <f t="shared" si="45"/>
        <v>0.47826086956521741</v>
      </c>
      <c r="H798">
        <f t="shared" si="43"/>
        <v>17</v>
      </c>
      <c r="I798">
        <f t="shared" si="44"/>
        <v>25</v>
      </c>
    </row>
    <row r="799" spans="1:9" x14ac:dyDescent="0.5">
      <c r="A799" s="3">
        <v>0.72638888888888886</v>
      </c>
      <c r="B799" t="s">
        <v>23</v>
      </c>
      <c r="C799" t="s">
        <v>4228</v>
      </c>
      <c r="D799">
        <v>20</v>
      </c>
      <c r="E799" t="s">
        <v>4228</v>
      </c>
      <c r="F799" t="s">
        <v>15</v>
      </c>
      <c r="G799" s="2">
        <f t="shared" si="45"/>
        <v>0.47826086956521741</v>
      </c>
      <c r="H799">
        <f t="shared" si="43"/>
        <v>17</v>
      </c>
      <c r="I799">
        <f t="shared" si="44"/>
        <v>26</v>
      </c>
    </row>
    <row r="800" spans="1:9" x14ac:dyDescent="0.5">
      <c r="A800" s="3">
        <v>0.72638888888888886</v>
      </c>
      <c r="B800" t="s">
        <v>12</v>
      </c>
      <c r="C800" t="s">
        <v>4229</v>
      </c>
      <c r="D800">
        <v>20</v>
      </c>
      <c r="E800" t="s">
        <v>4229</v>
      </c>
      <c r="F800" t="s">
        <v>15</v>
      </c>
      <c r="G800" s="2">
        <f t="shared" si="45"/>
        <v>0.47826086956521741</v>
      </c>
      <c r="H800">
        <f t="shared" si="43"/>
        <v>17</v>
      </c>
      <c r="I800">
        <f t="shared" si="44"/>
        <v>26</v>
      </c>
    </row>
    <row r="801" spans="1:9" x14ac:dyDescent="0.5">
      <c r="A801" s="3">
        <v>0.72638888888888886</v>
      </c>
      <c r="B801" t="s">
        <v>9</v>
      </c>
      <c r="C801" t="s">
        <v>4230</v>
      </c>
      <c r="D801">
        <v>21</v>
      </c>
      <c r="E801" t="s">
        <v>4230</v>
      </c>
      <c r="F801" t="s">
        <v>8</v>
      </c>
      <c r="G801" s="2">
        <f t="shared" si="45"/>
        <v>0.43478260869565216</v>
      </c>
      <c r="H801">
        <f t="shared" si="43"/>
        <v>17</v>
      </c>
      <c r="I801">
        <f t="shared" si="44"/>
        <v>26</v>
      </c>
    </row>
    <row r="802" spans="1:9" x14ac:dyDescent="0.5">
      <c r="A802" s="3">
        <v>0.72638888888888886</v>
      </c>
      <c r="B802" t="s">
        <v>44</v>
      </c>
      <c r="C802" t="s">
        <v>4231</v>
      </c>
      <c r="D802">
        <v>21</v>
      </c>
      <c r="E802" t="s">
        <v>4231</v>
      </c>
      <c r="F802" t="s">
        <v>8</v>
      </c>
      <c r="G802" s="2">
        <f t="shared" si="45"/>
        <v>0.39130434782608697</v>
      </c>
      <c r="H802">
        <f t="shared" si="43"/>
        <v>17</v>
      </c>
      <c r="I802">
        <f t="shared" si="44"/>
        <v>26</v>
      </c>
    </row>
    <row r="803" spans="1:9" x14ac:dyDescent="0.5">
      <c r="A803" s="3">
        <v>0.72638888888888886</v>
      </c>
      <c r="B803" t="s">
        <v>1027</v>
      </c>
      <c r="C803" t="s">
        <v>4232</v>
      </c>
      <c r="D803">
        <v>21</v>
      </c>
      <c r="E803" t="s">
        <v>4233</v>
      </c>
      <c r="F803" t="s">
        <v>8</v>
      </c>
      <c r="G803" s="2">
        <f t="shared" si="45"/>
        <v>0.39130434782608697</v>
      </c>
      <c r="H803">
        <f t="shared" si="43"/>
        <v>17</v>
      </c>
      <c r="I803">
        <f t="shared" si="44"/>
        <v>26</v>
      </c>
    </row>
    <row r="804" spans="1:9" x14ac:dyDescent="0.5">
      <c r="A804" s="3">
        <v>0.7270833333333333</v>
      </c>
      <c r="B804" t="s">
        <v>3247</v>
      </c>
      <c r="C804" t="s">
        <v>4234</v>
      </c>
      <c r="D804">
        <v>21</v>
      </c>
      <c r="E804" t="s">
        <v>4234</v>
      </c>
      <c r="F804" t="s">
        <v>8</v>
      </c>
      <c r="G804" s="2">
        <f t="shared" si="45"/>
        <v>0.39130434782608697</v>
      </c>
      <c r="H804">
        <f t="shared" si="43"/>
        <v>17</v>
      </c>
      <c r="I804">
        <f t="shared" si="44"/>
        <v>27</v>
      </c>
    </row>
    <row r="805" spans="1:9" x14ac:dyDescent="0.5">
      <c r="A805" s="3">
        <v>0.7270833333333333</v>
      </c>
      <c r="B805" t="s">
        <v>2434</v>
      </c>
      <c r="C805" t="s">
        <v>4235</v>
      </c>
      <c r="D805">
        <v>21</v>
      </c>
      <c r="E805" t="s">
        <v>4235</v>
      </c>
      <c r="F805" t="s">
        <v>15</v>
      </c>
      <c r="G805" s="2">
        <f t="shared" si="45"/>
        <v>0.43478260869565216</v>
      </c>
      <c r="H805">
        <f t="shared" si="43"/>
        <v>17</v>
      </c>
      <c r="I805">
        <f t="shared" si="44"/>
        <v>27</v>
      </c>
    </row>
    <row r="806" spans="1:9" x14ac:dyDescent="0.5">
      <c r="A806" s="3">
        <v>0.7270833333333333</v>
      </c>
      <c r="B806" t="s">
        <v>62</v>
      </c>
      <c r="C806" t="s">
        <v>4236</v>
      </c>
      <c r="D806">
        <v>21</v>
      </c>
      <c r="E806" t="s">
        <v>4236</v>
      </c>
      <c r="F806" t="s">
        <v>8</v>
      </c>
      <c r="G806" s="2">
        <f t="shared" si="45"/>
        <v>0.39130434782608697</v>
      </c>
      <c r="H806">
        <f t="shared" si="43"/>
        <v>17</v>
      </c>
      <c r="I806">
        <f t="shared" si="44"/>
        <v>27</v>
      </c>
    </row>
    <row r="807" spans="1:9" x14ac:dyDescent="0.5">
      <c r="A807" s="3">
        <v>0.7270833333333333</v>
      </c>
      <c r="B807" t="s">
        <v>2310</v>
      </c>
      <c r="C807" t="s">
        <v>4237</v>
      </c>
      <c r="D807">
        <v>21</v>
      </c>
      <c r="E807" t="s">
        <v>4237</v>
      </c>
      <c r="F807" t="s">
        <v>8</v>
      </c>
      <c r="G807" s="2">
        <f t="shared" si="45"/>
        <v>0.34782608695652173</v>
      </c>
      <c r="H807">
        <f t="shared" si="43"/>
        <v>17</v>
      </c>
      <c r="I807">
        <f t="shared" si="44"/>
        <v>27</v>
      </c>
    </row>
    <row r="808" spans="1:9" x14ac:dyDescent="0.5">
      <c r="A808" s="3">
        <v>0.7270833333333333</v>
      </c>
      <c r="B808" t="s">
        <v>869</v>
      </c>
      <c r="C808" t="s">
        <v>4238</v>
      </c>
      <c r="D808">
        <v>21</v>
      </c>
      <c r="E808" t="s">
        <v>4238</v>
      </c>
      <c r="F808" t="s">
        <v>15</v>
      </c>
      <c r="G808" s="2">
        <f t="shared" si="45"/>
        <v>0.39130434782608697</v>
      </c>
      <c r="H808">
        <f t="shared" si="43"/>
        <v>17</v>
      </c>
      <c r="I808">
        <f t="shared" si="44"/>
        <v>27</v>
      </c>
    </row>
    <row r="809" spans="1:9" x14ac:dyDescent="0.5">
      <c r="A809" s="3">
        <v>0.7270833333333333</v>
      </c>
      <c r="B809" t="s">
        <v>28</v>
      </c>
      <c r="C809" t="s">
        <v>4239</v>
      </c>
      <c r="D809">
        <v>21</v>
      </c>
      <c r="F809" t="s">
        <v>18</v>
      </c>
      <c r="G809" s="2">
        <f t="shared" si="45"/>
        <v>0.40909090909090912</v>
      </c>
      <c r="H809">
        <f t="shared" si="43"/>
        <v>17</v>
      </c>
      <c r="I809">
        <f t="shared" si="44"/>
        <v>27</v>
      </c>
    </row>
    <row r="810" spans="1:9" x14ac:dyDescent="0.5">
      <c r="A810" s="3">
        <v>0.7270833333333333</v>
      </c>
      <c r="B810" t="s">
        <v>249</v>
      </c>
      <c r="C810" t="s">
        <v>4240</v>
      </c>
      <c r="D810">
        <v>21</v>
      </c>
      <c r="E810" t="s">
        <v>4240</v>
      </c>
      <c r="F810" t="s">
        <v>8</v>
      </c>
      <c r="G810" s="2">
        <f t="shared" si="45"/>
        <v>0.36363636363636365</v>
      </c>
      <c r="H810">
        <f t="shared" si="43"/>
        <v>17</v>
      </c>
      <c r="I810">
        <f t="shared" si="44"/>
        <v>27</v>
      </c>
    </row>
    <row r="811" spans="1:9" x14ac:dyDescent="0.5">
      <c r="A811" s="3">
        <v>0.7270833333333333</v>
      </c>
      <c r="B811" t="s">
        <v>298</v>
      </c>
      <c r="C811" t="s">
        <v>4241</v>
      </c>
      <c r="D811">
        <v>21</v>
      </c>
      <c r="E811" t="s">
        <v>4241</v>
      </c>
      <c r="F811" t="s">
        <v>8</v>
      </c>
      <c r="G811" s="2">
        <f t="shared" si="45"/>
        <v>0.31818181818181818</v>
      </c>
      <c r="H811">
        <f t="shared" si="43"/>
        <v>17</v>
      </c>
      <c r="I811">
        <f t="shared" si="44"/>
        <v>27</v>
      </c>
    </row>
    <row r="812" spans="1:9" x14ac:dyDescent="0.5">
      <c r="A812" s="3">
        <v>0.7270833333333333</v>
      </c>
      <c r="B812" t="s">
        <v>271</v>
      </c>
      <c r="C812" t="s">
        <v>4242</v>
      </c>
      <c r="D812">
        <v>21</v>
      </c>
      <c r="E812" t="s">
        <v>4242</v>
      </c>
      <c r="F812" t="s">
        <v>8</v>
      </c>
      <c r="G812" s="2">
        <f t="shared" si="45"/>
        <v>0.30434782608695654</v>
      </c>
      <c r="H812">
        <f t="shared" si="43"/>
        <v>17</v>
      </c>
      <c r="I812">
        <f t="shared" si="44"/>
        <v>27</v>
      </c>
    </row>
    <row r="813" spans="1:9" x14ac:dyDescent="0.5">
      <c r="A813" s="3">
        <v>0.72777777777777775</v>
      </c>
      <c r="B813" t="s">
        <v>1869</v>
      </c>
      <c r="C813" t="s">
        <v>4243</v>
      </c>
      <c r="D813">
        <v>21</v>
      </c>
      <c r="E813" t="s">
        <v>4244</v>
      </c>
      <c r="F813" t="s">
        <v>15</v>
      </c>
      <c r="G813" s="2">
        <f t="shared" si="45"/>
        <v>0.34782608695652173</v>
      </c>
      <c r="H813">
        <f t="shared" si="43"/>
        <v>17</v>
      </c>
      <c r="I813">
        <f t="shared" si="44"/>
        <v>28</v>
      </c>
    </row>
    <row r="814" spans="1:9" x14ac:dyDescent="0.5">
      <c r="A814" s="3">
        <v>0.72777777777777775</v>
      </c>
      <c r="B814" t="s">
        <v>3247</v>
      </c>
      <c r="C814" t="s">
        <v>4245</v>
      </c>
      <c r="D814">
        <v>21</v>
      </c>
      <c r="E814" t="s">
        <v>4245</v>
      </c>
      <c r="F814" t="s">
        <v>8</v>
      </c>
      <c r="G814" s="2">
        <f t="shared" si="45"/>
        <v>0.34782608695652173</v>
      </c>
      <c r="H814">
        <f t="shared" si="43"/>
        <v>17</v>
      </c>
      <c r="I814">
        <f t="shared" si="44"/>
        <v>28</v>
      </c>
    </row>
    <row r="815" spans="1:9" x14ac:dyDescent="0.5">
      <c r="A815" s="3">
        <v>0.72777777777777775</v>
      </c>
      <c r="B815" t="s">
        <v>4246</v>
      </c>
      <c r="C815" t="s">
        <v>4247</v>
      </c>
      <c r="D815">
        <v>21</v>
      </c>
      <c r="E815" t="s">
        <v>4247</v>
      </c>
      <c r="F815" t="s">
        <v>8</v>
      </c>
      <c r="G815" s="2">
        <f t="shared" si="45"/>
        <v>0.34782608695652173</v>
      </c>
      <c r="H815">
        <f t="shared" si="43"/>
        <v>17</v>
      </c>
      <c r="I815">
        <f t="shared" si="44"/>
        <v>28</v>
      </c>
    </row>
    <row r="816" spans="1:9" x14ac:dyDescent="0.5">
      <c r="A816" s="3">
        <v>0.72777777777777775</v>
      </c>
      <c r="B816" t="s">
        <v>65</v>
      </c>
      <c r="C816" t="s">
        <v>4248</v>
      </c>
      <c r="D816">
        <v>21</v>
      </c>
      <c r="E816" t="s">
        <v>4248</v>
      </c>
      <c r="F816" t="s">
        <v>8</v>
      </c>
      <c r="G816" s="2">
        <f t="shared" si="45"/>
        <v>0.34782608695652173</v>
      </c>
      <c r="H816">
        <f t="shared" si="43"/>
        <v>17</v>
      </c>
      <c r="I816">
        <f t="shared" si="44"/>
        <v>28</v>
      </c>
    </row>
    <row r="817" spans="1:9" x14ac:dyDescent="0.5">
      <c r="A817" s="3">
        <v>0.72777777777777775</v>
      </c>
      <c r="B817" t="s">
        <v>3450</v>
      </c>
      <c r="C817" t="s">
        <v>4249</v>
      </c>
      <c r="D817">
        <v>21</v>
      </c>
      <c r="E817" t="s">
        <v>4250</v>
      </c>
      <c r="F817" t="s">
        <v>8</v>
      </c>
      <c r="G817" s="2">
        <f t="shared" si="45"/>
        <v>0.34782608695652173</v>
      </c>
      <c r="H817">
        <f t="shared" si="43"/>
        <v>17</v>
      </c>
      <c r="I817">
        <f t="shared" si="44"/>
        <v>28</v>
      </c>
    </row>
    <row r="818" spans="1:9" x14ac:dyDescent="0.5">
      <c r="A818" s="3">
        <v>0.7284722222222223</v>
      </c>
      <c r="B818" t="s">
        <v>298</v>
      </c>
      <c r="C818" t="s">
        <v>4251</v>
      </c>
      <c r="D818">
        <v>21</v>
      </c>
      <c r="E818" t="s">
        <v>4251</v>
      </c>
      <c r="F818" t="s">
        <v>8</v>
      </c>
      <c r="G818" s="2">
        <f t="shared" si="45"/>
        <v>0.30434782608695654</v>
      </c>
      <c r="H818">
        <f t="shared" si="43"/>
        <v>17</v>
      </c>
      <c r="I818">
        <f t="shared" si="44"/>
        <v>29</v>
      </c>
    </row>
    <row r="819" spans="1:9" x14ac:dyDescent="0.5">
      <c r="A819" s="3">
        <v>0.7284722222222223</v>
      </c>
      <c r="B819" t="s">
        <v>869</v>
      </c>
      <c r="C819" t="s">
        <v>4252</v>
      </c>
      <c r="D819">
        <v>21</v>
      </c>
      <c r="E819" t="s">
        <v>4253</v>
      </c>
      <c r="F819" t="s">
        <v>15</v>
      </c>
      <c r="G819" s="2">
        <f t="shared" si="45"/>
        <v>0.34782608695652173</v>
      </c>
      <c r="H819">
        <f t="shared" si="43"/>
        <v>17</v>
      </c>
      <c r="I819">
        <f t="shared" si="44"/>
        <v>29</v>
      </c>
    </row>
    <row r="820" spans="1:9" x14ac:dyDescent="0.5">
      <c r="A820" s="3">
        <v>0.7284722222222223</v>
      </c>
      <c r="B820" t="s">
        <v>249</v>
      </c>
      <c r="C820" t="s">
        <v>4254</v>
      </c>
      <c r="D820">
        <v>21</v>
      </c>
      <c r="E820" t="s">
        <v>4254</v>
      </c>
      <c r="F820" t="s">
        <v>8</v>
      </c>
      <c r="G820" s="2">
        <f t="shared" si="45"/>
        <v>0.34782608695652173</v>
      </c>
      <c r="H820">
        <f t="shared" si="43"/>
        <v>17</v>
      </c>
      <c r="I820">
        <f t="shared" si="44"/>
        <v>29</v>
      </c>
    </row>
    <row r="821" spans="1:9" x14ac:dyDescent="0.5">
      <c r="A821" s="3">
        <v>0.7284722222222223</v>
      </c>
      <c r="B821" t="s">
        <v>23</v>
      </c>
      <c r="C821" t="s">
        <v>4255</v>
      </c>
      <c r="D821">
        <v>21</v>
      </c>
      <c r="E821" t="s">
        <v>4255</v>
      </c>
      <c r="F821" t="s">
        <v>15</v>
      </c>
      <c r="G821" s="2">
        <f t="shared" si="45"/>
        <v>0.34782608695652173</v>
      </c>
      <c r="H821">
        <f t="shared" si="43"/>
        <v>17</v>
      </c>
      <c r="I821">
        <f t="shared" si="44"/>
        <v>29</v>
      </c>
    </row>
    <row r="822" spans="1:9" x14ac:dyDescent="0.5">
      <c r="A822" s="3">
        <v>0.7284722222222223</v>
      </c>
      <c r="B822" t="s">
        <v>333</v>
      </c>
      <c r="C822" t="s">
        <v>4256</v>
      </c>
      <c r="D822">
        <v>21</v>
      </c>
      <c r="E822" t="s">
        <v>4256</v>
      </c>
      <c r="F822" t="s">
        <v>15</v>
      </c>
      <c r="G822" s="2">
        <f t="shared" si="45"/>
        <v>0.34782608695652173</v>
      </c>
      <c r="H822">
        <f t="shared" si="43"/>
        <v>17</v>
      </c>
      <c r="I822">
        <f t="shared" si="44"/>
        <v>29</v>
      </c>
    </row>
    <row r="823" spans="1:9" x14ac:dyDescent="0.5">
      <c r="A823" s="3">
        <v>0.7284722222222223</v>
      </c>
      <c r="B823" t="s">
        <v>417</v>
      </c>
      <c r="C823" t="s">
        <v>4257</v>
      </c>
      <c r="D823">
        <v>21</v>
      </c>
      <c r="E823" t="s">
        <v>4257</v>
      </c>
      <c r="F823" t="s">
        <v>8</v>
      </c>
      <c r="G823" s="2">
        <f t="shared" si="45"/>
        <v>0.33333333333333331</v>
      </c>
      <c r="H823">
        <f t="shared" si="43"/>
        <v>17</v>
      </c>
      <c r="I823">
        <f t="shared" si="44"/>
        <v>29</v>
      </c>
    </row>
    <row r="824" spans="1:9" x14ac:dyDescent="0.5">
      <c r="A824" s="3">
        <v>0.7284722222222223</v>
      </c>
      <c r="B824" t="s">
        <v>398</v>
      </c>
      <c r="C824" t="s">
        <v>4258</v>
      </c>
      <c r="D824">
        <v>21</v>
      </c>
      <c r="E824" t="s">
        <v>4258</v>
      </c>
      <c r="F824" t="s">
        <v>15</v>
      </c>
      <c r="G824" s="2">
        <f t="shared" si="45"/>
        <v>0.33333333333333331</v>
      </c>
      <c r="H824">
        <f t="shared" si="43"/>
        <v>17</v>
      </c>
      <c r="I824">
        <f t="shared" si="44"/>
        <v>29</v>
      </c>
    </row>
    <row r="825" spans="1:9" x14ac:dyDescent="0.5">
      <c r="A825" s="3">
        <v>0.7284722222222223</v>
      </c>
      <c r="B825" t="s">
        <v>12</v>
      </c>
      <c r="C825" t="s">
        <v>4259</v>
      </c>
      <c r="D825">
        <v>21</v>
      </c>
      <c r="E825" t="s">
        <v>4259</v>
      </c>
      <c r="F825" t="s">
        <v>15</v>
      </c>
      <c r="G825" s="2">
        <f t="shared" si="45"/>
        <v>0.33333333333333331</v>
      </c>
      <c r="H825">
        <f t="shared" si="43"/>
        <v>17</v>
      </c>
      <c r="I825">
        <f t="shared" si="44"/>
        <v>29</v>
      </c>
    </row>
    <row r="826" spans="1:9" x14ac:dyDescent="0.5">
      <c r="A826" s="3">
        <v>0.7284722222222223</v>
      </c>
      <c r="B826" t="s">
        <v>28</v>
      </c>
      <c r="C826" t="s">
        <v>4260</v>
      </c>
      <c r="D826">
        <v>21</v>
      </c>
      <c r="E826" t="s">
        <v>4261</v>
      </c>
      <c r="F826" t="s">
        <v>15</v>
      </c>
      <c r="G826" s="2">
        <f t="shared" si="45"/>
        <v>0.375</v>
      </c>
      <c r="H826">
        <f t="shared" si="43"/>
        <v>17</v>
      </c>
      <c r="I826">
        <f t="shared" si="44"/>
        <v>29</v>
      </c>
    </row>
    <row r="827" spans="1:9" x14ac:dyDescent="0.5">
      <c r="A827" s="3">
        <v>0.72916666666666663</v>
      </c>
      <c r="B827" t="s">
        <v>44</v>
      </c>
      <c r="C827" t="s">
        <v>4262</v>
      </c>
      <c r="D827">
        <v>21</v>
      </c>
      <c r="E827" t="s">
        <v>4263</v>
      </c>
      <c r="F827" t="s">
        <v>8</v>
      </c>
      <c r="G827" s="2">
        <f t="shared" si="45"/>
        <v>0.375</v>
      </c>
      <c r="H827">
        <f t="shared" si="43"/>
        <v>17</v>
      </c>
      <c r="I827">
        <f t="shared" si="44"/>
        <v>30</v>
      </c>
    </row>
    <row r="828" spans="1:9" x14ac:dyDescent="0.5">
      <c r="A828" s="3">
        <v>0.72916666666666663</v>
      </c>
      <c r="B828" t="s">
        <v>2434</v>
      </c>
      <c r="C828" t="s">
        <v>4264</v>
      </c>
      <c r="D828">
        <v>21</v>
      </c>
      <c r="E828" t="s">
        <v>4264</v>
      </c>
      <c r="F828" t="s">
        <v>15</v>
      </c>
      <c r="G828" s="2">
        <f t="shared" si="45"/>
        <v>0.41666666666666669</v>
      </c>
      <c r="H828">
        <f t="shared" si="43"/>
        <v>17</v>
      </c>
      <c r="I828">
        <f t="shared" si="44"/>
        <v>30</v>
      </c>
    </row>
    <row r="829" spans="1:9" x14ac:dyDescent="0.5">
      <c r="A829" s="3">
        <v>0.72916666666666663</v>
      </c>
      <c r="B829" t="s">
        <v>62</v>
      </c>
      <c r="C829" t="s">
        <v>4265</v>
      </c>
      <c r="D829">
        <v>21</v>
      </c>
      <c r="E829" t="s">
        <v>4265</v>
      </c>
      <c r="F829" t="s">
        <v>8</v>
      </c>
      <c r="G829" s="2">
        <f t="shared" si="45"/>
        <v>0.41666666666666669</v>
      </c>
      <c r="H829">
        <f t="shared" si="43"/>
        <v>17</v>
      </c>
      <c r="I829">
        <f t="shared" si="44"/>
        <v>30</v>
      </c>
    </row>
    <row r="830" spans="1:9" x14ac:dyDescent="0.5">
      <c r="A830" s="3">
        <v>0.72916666666666663</v>
      </c>
      <c r="B830" t="s">
        <v>298</v>
      </c>
      <c r="C830" t="s">
        <v>4266</v>
      </c>
      <c r="D830">
        <v>21</v>
      </c>
      <c r="E830" t="s">
        <v>4266</v>
      </c>
      <c r="F830" t="s">
        <v>8</v>
      </c>
      <c r="G830" s="2">
        <f t="shared" si="45"/>
        <v>0.375</v>
      </c>
      <c r="H830">
        <f t="shared" si="43"/>
        <v>17</v>
      </c>
      <c r="I830">
        <f t="shared" si="44"/>
        <v>30</v>
      </c>
    </row>
    <row r="831" spans="1:9" x14ac:dyDescent="0.5">
      <c r="A831" s="3">
        <v>0.72916666666666663</v>
      </c>
      <c r="B831" t="s">
        <v>41</v>
      </c>
      <c r="C831" t="s">
        <v>4267</v>
      </c>
      <c r="D831">
        <v>21</v>
      </c>
      <c r="E831" t="s">
        <v>4267</v>
      </c>
      <c r="F831" t="s">
        <v>18</v>
      </c>
      <c r="G831" s="2">
        <f t="shared" si="45"/>
        <v>0.39130434782608697</v>
      </c>
      <c r="H831">
        <f t="shared" si="43"/>
        <v>17</v>
      </c>
      <c r="I831">
        <f t="shared" si="44"/>
        <v>30</v>
      </c>
    </row>
    <row r="832" spans="1:9" x14ac:dyDescent="0.5">
      <c r="A832" s="3">
        <v>0.72916666666666663</v>
      </c>
      <c r="B832" t="s">
        <v>23</v>
      </c>
      <c r="C832" t="s">
        <v>4268</v>
      </c>
      <c r="D832">
        <v>21</v>
      </c>
      <c r="E832" t="s">
        <v>4269</v>
      </c>
      <c r="F832" t="s">
        <v>15</v>
      </c>
      <c r="G832" s="2">
        <f t="shared" si="45"/>
        <v>0.43478260869565216</v>
      </c>
      <c r="H832">
        <f t="shared" si="43"/>
        <v>17</v>
      </c>
      <c r="I832">
        <f t="shared" si="44"/>
        <v>30</v>
      </c>
    </row>
    <row r="833" spans="1:9" x14ac:dyDescent="0.5">
      <c r="A833" s="3">
        <v>0.72916666666666663</v>
      </c>
      <c r="B833" t="s">
        <v>1161</v>
      </c>
      <c r="C833" t="s">
        <v>4270</v>
      </c>
      <c r="D833">
        <v>21</v>
      </c>
      <c r="E833" t="s">
        <v>4271</v>
      </c>
      <c r="F833" t="s">
        <v>8</v>
      </c>
      <c r="G833" s="2">
        <f t="shared" si="45"/>
        <v>0.39130434782608697</v>
      </c>
      <c r="H833">
        <f t="shared" si="43"/>
        <v>17</v>
      </c>
      <c r="I833">
        <f t="shared" si="44"/>
        <v>30</v>
      </c>
    </row>
    <row r="834" spans="1:9" x14ac:dyDescent="0.5">
      <c r="A834" s="3">
        <v>0.72986111111111107</v>
      </c>
      <c r="B834" t="s">
        <v>316</v>
      </c>
      <c r="C834" t="s">
        <v>4272</v>
      </c>
      <c r="D834">
        <v>21</v>
      </c>
      <c r="E834" t="s">
        <v>4273</v>
      </c>
      <c r="F834" t="s">
        <v>8</v>
      </c>
      <c r="G834" s="2">
        <f t="shared" si="45"/>
        <v>0.375</v>
      </c>
      <c r="H834">
        <f t="shared" si="43"/>
        <v>17</v>
      </c>
      <c r="I834">
        <f t="shared" si="44"/>
        <v>31</v>
      </c>
    </row>
    <row r="835" spans="1:9" x14ac:dyDescent="0.5">
      <c r="A835" s="3">
        <v>0.73055555555555562</v>
      </c>
      <c r="B835" t="s">
        <v>2434</v>
      </c>
      <c r="C835" t="s">
        <v>4274</v>
      </c>
      <c r="D835">
        <v>21</v>
      </c>
      <c r="E835" t="s">
        <v>4274</v>
      </c>
      <c r="F835" t="s">
        <v>15</v>
      </c>
      <c r="G835" s="2">
        <f t="shared" si="45"/>
        <v>0.41666666666666669</v>
      </c>
      <c r="H835">
        <f t="shared" ref="H835:H898" si="46">HOUR(A835)</f>
        <v>17</v>
      </c>
      <c r="I835">
        <f t="shared" ref="I835:I898" si="47">MINUTE(A835)</f>
        <v>32</v>
      </c>
    </row>
    <row r="836" spans="1:9" x14ac:dyDescent="0.5">
      <c r="A836" s="3">
        <v>0.73055555555555562</v>
      </c>
      <c r="B836" t="s">
        <v>1405</v>
      </c>
      <c r="C836" t="s">
        <v>4275</v>
      </c>
      <c r="D836">
        <v>21</v>
      </c>
      <c r="E836" t="s">
        <v>4275</v>
      </c>
      <c r="F836" t="s">
        <v>15</v>
      </c>
      <c r="G836" s="2">
        <f t="shared" si="45"/>
        <v>0.45833333333333331</v>
      </c>
      <c r="H836">
        <f t="shared" si="46"/>
        <v>17</v>
      </c>
      <c r="I836">
        <f t="shared" si="47"/>
        <v>32</v>
      </c>
    </row>
    <row r="837" spans="1:9" x14ac:dyDescent="0.5">
      <c r="A837" s="3">
        <v>0.73055555555555562</v>
      </c>
      <c r="B837" t="s">
        <v>28</v>
      </c>
      <c r="C837" t="s">
        <v>4276</v>
      </c>
      <c r="D837">
        <v>21</v>
      </c>
      <c r="E837" t="s">
        <v>4276</v>
      </c>
      <c r="F837" t="s">
        <v>8</v>
      </c>
      <c r="G837" s="2">
        <f t="shared" si="45"/>
        <v>0.45833333333333331</v>
      </c>
      <c r="H837">
        <f t="shared" si="46"/>
        <v>17</v>
      </c>
      <c r="I837">
        <f t="shared" si="47"/>
        <v>32</v>
      </c>
    </row>
    <row r="838" spans="1:9" x14ac:dyDescent="0.5">
      <c r="A838" s="3">
        <v>0.73055555555555562</v>
      </c>
      <c r="B838" t="s">
        <v>41</v>
      </c>
      <c r="C838" t="s">
        <v>4277</v>
      </c>
      <c r="D838">
        <v>21</v>
      </c>
      <c r="E838" t="s">
        <v>4277</v>
      </c>
      <c r="F838" t="s">
        <v>15</v>
      </c>
      <c r="G838" s="2">
        <f t="shared" si="45"/>
        <v>0.45833333333333331</v>
      </c>
      <c r="H838">
        <f t="shared" si="46"/>
        <v>17</v>
      </c>
      <c r="I838">
        <f t="shared" si="47"/>
        <v>32</v>
      </c>
    </row>
    <row r="839" spans="1:9" x14ac:dyDescent="0.5">
      <c r="A839" s="3">
        <v>0.73055555555555562</v>
      </c>
      <c r="B839" t="s">
        <v>3247</v>
      </c>
      <c r="C839" t="s">
        <v>4278</v>
      </c>
      <c r="D839">
        <v>21</v>
      </c>
      <c r="E839" t="s">
        <v>4278</v>
      </c>
      <c r="F839" t="s">
        <v>18</v>
      </c>
      <c r="G839" s="2">
        <f t="shared" si="45"/>
        <v>0.47826086956521741</v>
      </c>
      <c r="H839">
        <f t="shared" si="46"/>
        <v>17</v>
      </c>
      <c r="I839">
        <f t="shared" si="47"/>
        <v>32</v>
      </c>
    </row>
    <row r="840" spans="1:9" x14ac:dyDescent="0.5">
      <c r="A840" s="3">
        <v>0.73055555555555562</v>
      </c>
      <c r="B840" t="s">
        <v>62</v>
      </c>
      <c r="C840" t="s">
        <v>4279</v>
      </c>
      <c r="D840">
        <v>21</v>
      </c>
      <c r="E840" t="s">
        <v>4279</v>
      </c>
      <c r="F840" t="s">
        <v>8</v>
      </c>
      <c r="G840" s="2">
        <f t="shared" si="45"/>
        <v>0.47826086956521741</v>
      </c>
      <c r="H840">
        <f t="shared" si="46"/>
        <v>17</v>
      </c>
      <c r="I840">
        <f t="shared" si="47"/>
        <v>32</v>
      </c>
    </row>
    <row r="841" spans="1:9" x14ac:dyDescent="0.5">
      <c r="A841" s="3">
        <v>0.73055555555555562</v>
      </c>
      <c r="B841" t="s">
        <v>217</v>
      </c>
      <c r="C841" t="s">
        <v>4280</v>
      </c>
      <c r="D841">
        <v>22</v>
      </c>
      <c r="E841" t="s">
        <v>4280</v>
      </c>
      <c r="F841" t="s">
        <v>8</v>
      </c>
      <c r="G841" s="2">
        <f t="shared" si="45"/>
        <v>0.47826086956521741</v>
      </c>
      <c r="H841">
        <f t="shared" si="46"/>
        <v>17</v>
      </c>
      <c r="I841">
        <f t="shared" si="47"/>
        <v>32</v>
      </c>
    </row>
    <row r="842" spans="1:9" x14ac:dyDescent="0.5">
      <c r="A842" s="3">
        <v>0.73055555555555562</v>
      </c>
      <c r="B842" t="s">
        <v>521</v>
      </c>
      <c r="C842" t="s">
        <v>4281</v>
      </c>
      <c r="D842">
        <v>22</v>
      </c>
      <c r="E842" t="s">
        <v>4281</v>
      </c>
      <c r="F842" t="s">
        <v>8</v>
      </c>
      <c r="G842" s="2">
        <f t="shared" si="45"/>
        <v>0.47826086956521741</v>
      </c>
      <c r="H842">
        <f t="shared" si="46"/>
        <v>17</v>
      </c>
      <c r="I842">
        <f t="shared" si="47"/>
        <v>32</v>
      </c>
    </row>
    <row r="843" spans="1:9" x14ac:dyDescent="0.5">
      <c r="A843" s="3">
        <v>0.73055555555555562</v>
      </c>
      <c r="B843" t="s">
        <v>875</v>
      </c>
      <c r="C843" t="s">
        <v>4282</v>
      </c>
      <c r="D843">
        <v>22</v>
      </c>
      <c r="E843" t="s">
        <v>4282</v>
      </c>
      <c r="F843" t="s">
        <v>18</v>
      </c>
      <c r="G843" s="2">
        <f t="shared" si="45"/>
        <v>0.5</v>
      </c>
      <c r="H843">
        <f t="shared" si="46"/>
        <v>17</v>
      </c>
      <c r="I843">
        <f t="shared" si="47"/>
        <v>32</v>
      </c>
    </row>
    <row r="844" spans="1:9" x14ac:dyDescent="0.5">
      <c r="A844" s="3">
        <v>0.73055555555555562</v>
      </c>
      <c r="B844" t="s">
        <v>249</v>
      </c>
      <c r="C844" t="s">
        <v>4283</v>
      </c>
      <c r="D844">
        <v>22</v>
      </c>
      <c r="E844" t="s">
        <v>4283</v>
      </c>
      <c r="F844" t="s">
        <v>8</v>
      </c>
      <c r="G844" s="2">
        <f t="shared" si="45"/>
        <v>0.45454545454545453</v>
      </c>
      <c r="H844">
        <f t="shared" si="46"/>
        <v>17</v>
      </c>
      <c r="I844">
        <f t="shared" si="47"/>
        <v>32</v>
      </c>
    </row>
    <row r="845" spans="1:9" x14ac:dyDescent="0.5">
      <c r="A845" s="3">
        <v>0.73055555555555562</v>
      </c>
      <c r="B845" t="s">
        <v>298</v>
      </c>
      <c r="C845" t="s">
        <v>4284</v>
      </c>
      <c r="D845">
        <v>22</v>
      </c>
      <c r="E845" t="s">
        <v>4284</v>
      </c>
      <c r="F845" t="s">
        <v>8</v>
      </c>
      <c r="G845" s="2">
        <f t="shared" si="45"/>
        <v>0.45454545454545453</v>
      </c>
      <c r="H845">
        <f t="shared" si="46"/>
        <v>17</v>
      </c>
      <c r="I845">
        <f t="shared" si="47"/>
        <v>32</v>
      </c>
    </row>
    <row r="846" spans="1:9" x14ac:dyDescent="0.5">
      <c r="A846" s="3">
        <v>0.73055555555555562</v>
      </c>
      <c r="B846" t="s">
        <v>44</v>
      </c>
      <c r="C846" t="s">
        <v>4285</v>
      </c>
      <c r="D846">
        <v>22</v>
      </c>
      <c r="E846" t="s">
        <v>4285</v>
      </c>
      <c r="F846" t="s">
        <v>15</v>
      </c>
      <c r="G846" s="2">
        <f t="shared" si="45"/>
        <v>0.45454545454545453</v>
      </c>
      <c r="H846">
        <f t="shared" si="46"/>
        <v>17</v>
      </c>
      <c r="I846">
        <f t="shared" si="47"/>
        <v>32</v>
      </c>
    </row>
    <row r="847" spans="1:9" x14ac:dyDescent="0.5">
      <c r="A847" s="3">
        <v>0.73055555555555562</v>
      </c>
      <c r="B847" t="s">
        <v>1881</v>
      </c>
      <c r="C847" t="s">
        <v>4286</v>
      </c>
      <c r="D847">
        <v>22</v>
      </c>
      <c r="E847" t="s">
        <v>4286</v>
      </c>
      <c r="F847" t="s">
        <v>8</v>
      </c>
      <c r="G847" s="2">
        <f t="shared" si="45"/>
        <v>0.40909090909090912</v>
      </c>
      <c r="H847">
        <f t="shared" si="46"/>
        <v>17</v>
      </c>
      <c r="I847">
        <f t="shared" si="47"/>
        <v>32</v>
      </c>
    </row>
    <row r="848" spans="1:9" x14ac:dyDescent="0.5">
      <c r="A848" s="3">
        <v>0.73125000000000007</v>
      </c>
      <c r="B848" t="s">
        <v>28</v>
      </c>
      <c r="C848" t="s">
        <v>4287</v>
      </c>
      <c r="D848">
        <v>22</v>
      </c>
      <c r="E848" t="s">
        <v>4287</v>
      </c>
      <c r="F848" t="s">
        <v>15</v>
      </c>
      <c r="G848" s="2">
        <f t="shared" si="45"/>
        <v>0.45454545454545453</v>
      </c>
      <c r="H848">
        <f t="shared" si="46"/>
        <v>17</v>
      </c>
      <c r="I848">
        <f t="shared" si="47"/>
        <v>33</v>
      </c>
    </row>
    <row r="849" spans="1:9" x14ac:dyDescent="0.5">
      <c r="A849" s="3">
        <v>0.73125000000000007</v>
      </c>
      <c r="B849" t="s">
        <v>875</v>
      </c>
      <c r="C849" t="s">
        <v>4288</v>
      </c>
      <c r="D849">
        <v>22</v>
      </c>
      <c r="E849" t="s">
        <v>4288</v>
      </c>
      <c r="F849" t="s">
        <v>8</v>
      </c>
      <c r="G849" s="2">
        <f t="shared" si="45"/>
        <v>0.40909090909090912</v>
      </c>
      <c r="H849">
        <f t="shared" si="46"/>
        <v>17</v>
      </c>
      <c r="I849">
        <f t="shared" si="47"/>
        <v>33</v>
      </c>
    </row>
    <row r="850" spans="1:9" x14ac:dyDescent="0.5">
      <c r="A850" s="3">
        <v>0.73125000000000007</v>
      </c>
      <c r="B850" t="s">
        <v>333</v>
      </c>
      <c r="C850" t="s">
        <v>4289</v>
      </c>
      <c r="D850">
        <v>22</v>
      </c>
      <c r="E850" t="s">
        <v>4289</v>
      </c>
      <c r="F850" t="s">
        <v>8</v>
      </c>
      <c r="G850" s="2">
        <f t="shared" si="45"/>
        <v>0.36363636363636365</v>
      </c>
      <c r="H850">
        <f t="shared" si="46"/>
        <v>17</v>
      </c>
      <c r="I850">
        <f t="shared" si="47"/>
        <v>33</v>
      </c>
    </row>
    <row r="851" spans="1:9" x14ac:dyDescent="0.5">
      <c r="A851" s="3">
        <v>0.73125000000000007</v>
      </c>
      <c r="B851" t="s">
        <v>3247</v>
      </c>
      <c r="C851" t="s">
        <v>4290</v>
      </c>
      <c r="D851">
        <v>22</v>
      </c>
      <c r="E851" t="s">
        <v>4290</v>
      </c>
      <c r="F851" t="s">
        <v>8</v>
      </c>
      <c r="G851" s="2">
        <f t="shared" si="45"/>
        <v>0.31818181818181818</v>
      </c>
      <c r="H851">
        <f t="shared" si="46"/>
        <v>17</v>
      </c>
      <c r="I851">
        <f t="shared" si="47"/>
        <v>33</v>
      </c>
    </row>
    <row r="852" spans="1:9" x14ac:dyDescent="0.5">
      <c r="A852" s="3">
        <v>0.73125000000000007</v>
      </c>
      <c r="B852" t="s">
        <v>727</v>
      </c>
      <c r="C852" t="s">
        <v>4291</v>
      </c>
      <c r="D852">
        <v>22</v>
      </c>
      <c r="E852" t="s">
        <v>4292</v>
      </c>
      <c r="F852" t="s">
        <v>8</v>
      </c>
      <c r="G852" s="2">
        <f t="shared" si="45"/>
        <v>0.31818181818181818</v>
      </c>
      <c r="H852">
        <f t="shared" si="46"/>
        <v>17</v>
      </c>
      <c r="I852">
        <f t="shared" si="47"/>
        <v>33</v>
      </c>
    </row>
    <row r="853" spans="1:9" x14ac:dyDescent="0.5">
      <c r="A853" s="3">
        <v>0.73125000000000007</v>
      </c>
      <c r="B853" t="s">
        <v>899</v>
      </c>
      <c r="C853" t="s">
        <v>4293</v>
      </c>
      <c r="D853">
        <v>22</v>
      </c>
      <c r="E853" t="s">
        <v>4293</v>
      </c>
      <c r="F853" t="s">
        <v>8</v>
      </c>
      <c r="G853" s="2">
        <f t="shared" si="45"/>
        <v>0.27272727272727271</v>
      </c>
      <c r="H853">
        <f t="shared" si="46"/>
        <v>17</v>
      </c>
      <c r="I853">
        <f t="shared" si="47"/>
        <v>33</v>
      </c>
    </row>
    <row r="854" spans="1:9" x14ac:dyDescent="0.5">
      <c r="A854" s="3">
        <v>0.7319444444444444</v>
      </c>
      <c r="B854" t="s">
        <v>1405</v>
      </c>
      <c r="C854" t="s">
        <v>4294</v>
      </c>
      <c r="D854">
        <v>22</v>
      </c>
      <c r="E854" t="s">
        <v>4294</v>
      </c>
      <c r="F854" t="s">
        <v>15</v>
      </c>
      <c r="G854" s="2">
        <f t="shared" si="45"/>
        <v>0.31818181818181818</v>
      </c>
      <c r="H854">
        <f t="shared" si="46"/>
        <v>17</v>
      </c>
      <c r="I854">
        <f t="shared" si="47"/>
        <v>34</v>
      </c>
    </row>
    <row r="855" spans="1:9" x14ac:dyDescent="0.5">
      <c r="A855" s="3">
        <v>0.7319444444444444</v>
      </c>
      <c r="B855" t="s">
        <v>1881</v>
      </c>
      <c r="C855" t="s">
        <v>4295</v>
      </c>
      <c r="D855">
        <v>22</v>
      </c>
      <c r="E855" t="s">
        <v>4295</v>
      </c>
      <c r="F855" t="s">
        <v>8</v>
      </c>
      <c r="G855" s="2">
        <f t="shared" si="45"/>
        <v>0.31818181818181818</v>
      </c>
      <c r="H855">
        <f t="shared" si="46"/>
        <v>17</v>
      </c>
      <c r="I855">
        <f t="shared" si="47"/>
        <v>34</v>
      </c>
    </row>
    <row r="856" spans="1:9" x14ac:dyDescent="0.5">
      <c r="A856" s="3">
        <v>0.7319444444444444</v>
      </c>
      <c r="B856" t="s">
        <v>231</v>
      </c>
      <c r="C856" t="s">
        <v>4296</v>
      </c>
      <c r="D856">
        <v>22</v>
      </c>
      <c r="E856" t="s">
        <v>4296</v>
      </c>
      <c r="F856" t="s">
        <v>8</v>
      </c>
      <c r="G856" s="2">
        <f t="shared" si="45"/>
        <v>0.30434782608695654</v>
      </c>
      <c r="H856">
        <f t="shared" si="46"/>
        <v>17</v>
      </c>
      <c r="I856">
        <f t="shared" si="47"/>
        <v>34</v>
      </c>
    </row>
    <row r="857" spans="1:9" x14ac:dyDescent="0.5">
      <c r="A857" s="3">
        <v>0.7319444444444444</v>
      </c>
      <c r="B857" t="s">
        <v>2310</v>
      </c>
      <c r="C857" t="s">
        <v>4297</v>
      </c>
      <c r="D857">
        <v>22</v>
      </c>
      <c r="E857" t="s">
        <v>4298</v>
      </c>
      <c r="F857" t="s">
        <v>8</v>
      </c>
      <c r="G857" s="2">
        <f t="shared" si="45"/>
        <v>0.2608695652173913</v>
      </c>
      <c r="H857">
        <f t="shared" si="46"/>
        <v>17</v>
      </c>
      <c r="I857">
        <f t="shared" si="47"/>
        <v>34</v>
      </c>
    </row>
    <row r="858" spans="1:9" x14ac:dyDescent="0.5">
      <c r="A858" s="3">
        <v>0.7319444444444444</v>
      </c>
      <c r="B858" t="s">
        <v>4246</v>
      </c>
      <c r="C858" t="s">
        <v>4299</v>
      </c>
      <c r="D858">
        <v>22</v>
      </c>
      <c r="E858" t="s">
        <v>4299</v>
      </c>
      <c r="F858" t="s">
        <v>8</v>
      </c>
      <c r="G858" s="2">
        <f t="shared" si="45"/>
        <v>0.2608695652173913</v>
      </c>
      <c r="H858">
        <f t="shared" si="46"/>
        <v>17</v>
      </c>
      <c r="I858">
        <f t="shared" si="47"/>
        <v>34</v>
      </c>
    </row>
    <row r="859" spans="1:9" x14ac:dyDescent="0.5">
      <c r="A859" s="3">
        <v>0.7319444444444444</v>
      </c>
      <c r="B859" t="s">
        <v>217</v>
      </c>
      <c r="C859" t="s">
        <v>4300</v>
      </c>
      <c r="D859">
        <v>22</v>
      </c>
      <c r="E859" t="s">
        <v>4300</v>
      </c>
      <c r="F859" t="s">
        <v>8</v>
      </c>
      <c r="G859" s="2">
        <f t="shared" ref="G859:G922" si="48">COUNTIFS(F835:F859, "="&amp;"positive")/COUNTIFS(F835:F859, "&lt;&gt;"&amp;"none")</f>
        <v>0.2608695652173913</v>
      </c>
      <c r="H859">
        <f t="shared" si="46"/>
        <v>17</v>
      </c>
      <c r="I859">
        <f t="shared" si="47"/>
        <v>34</v>
      </c>
    </row>
    <row r="860" spans="1:9" x14ac:dyDescent="0.5">
      <c r="A860" s="3">
        <v>0.7319444444444444</v>
      </c>
      <c r="B860" t="s">
        <v>3247</v>
      </c>
      <c r="C860" t="s">
        <v>4301</v>
      </c>
      <c r="D860">
        <v>22</v>
      </c>
      <c r="E860" t="s">
        <v>4301</v>
      </c>
      <c r="F860" t="s">
        <v>8</v>
      </c>
      <c r="G860" s="2">
        <f t="shared" si="48"/>
        <v>0.21739130434782608</v>
      </c>
      <c r="H860">
        <f t="shared" si="46"/>
        <v>17</v>
      </c>
      <c r="I860">
        <f t="shared" si="47"/>
        <v>34</v>
      </c>
    </row>
    <row r="861" spans="1:9" x14ac:dyDescent="0.5">
      <c r="A861" s="3">
        <v>0.7319444444444444</v>
      </c>
      <c r="B861" t="s">
        <v>1013</v>
      </c>
      <c r="C861" t="s">
        <v>4302</v>
      </c>
      <c r="D861">
        <v>22</v>
      </c>
      <c r="E861" t="s">
        <v>4302</v>
      </c>
      <c r="F861" t="s">
        <v>8</v>
      </c>
      <c r="G861" s="2">
        <f t="shared" si="48"/>
        <v>0.17391304347826086</v>
      </c>
      <c r="H861">
        <f t="shared" si="46"/>
        <v>17</v>
      </c>
      <c r="I861">
        <f t="shared" si="47"/>
        <v>34</v>
      </c>
    </row>
    <row r="862" spans="1:9" x14ac:dyDescent="0.5">
      <c r="A862" s="3">
        <v>0.7319444444444444</v>
      </c>
      <c r="B862" t="s">
        <v>298</v>
      </c>
      <c r="C862" t="s">
        <v>4303</v>
      </c>
      <c r="D862">
        <v>22</v>
      </c>
      <c r="E862" t="s">
        <v>4303</v>
      </c>
      <c r="F862" t="s">
        <v>8</v>
      </c>
      <c r="G862" s="2">
        <f t="shared" si="48"/>
        <v>0.17391304347826086</v>
      </c>
      <c r="H862">
        <f t="shared" si="46"/>
        <v>17</v>
      </c>
      <c r="I862">
        <f t="shared" si="47"/>
        <v>34</v>
      </c>
    </row>
    <row r="863" spans="1:9" x14ac:dyDescent="0.5">
      <c r="A863" s="3">
        <v>0.7319444444444444</v>
      </c>
      <c r="B863" t="s">
        <v>869</v>
      </c>
      <c r="C863" t="s">
        <v>4304</v>
      </c>
      <c r="D863">
        <v>22</v>
      </c>
      <c r="E863" t="s">
        <v>4304</v>
      </c>
      <c r="F863" t="s">
        <v>8</v>
      </c>
      <c r="G863" s="2">
        <f t="shared" si="48"/>
        <v>0.13043478260869565</v>
      </c>
      <c r="H863">
        <f t="shared" si="46"/>
        <v>17</v>
      </c>
      <c r="I863">
        <f t="shared" si="47"/>
        <v>34</v>
      </c>
    </row>
    <row r="864" spans="1:9" x14ac:dyDescent="0.5">
      <c r="A864" s="3">
        <v>0.73263888888888884</v>
      </c>
      <c r="B864" t="s">
        <v>899</v>
      </c>
      <c r="C864" t="s">
        <v>4305</v>
      </c>
      <c r="D864">
        <v>22</v>
      </c>
      <c r="E864" t="s">
        <v>4305</v>
      </c>
      <c r="F864" t="s">
        <v>8</v>
      </c>
      <c r="G864" s="2">
        <f t="shared" si="48"/>
        <v>0.125</v>
      </c>
      <c r="H864">
        <f t="shared" si="46"/>
        <v>17</v>
      </c>
      <c r="I864">
        <f t="shared" si="47"/>
        <v>35</v>
      </c>
    </row>
    <row r="865" spans="1:9" x14ac:dyDescent="0.5">
      <c r="A865" s="3">
        <v>0.73263888888888884</v>
      </c>
      <c r="B865" t="s">
        <v>2381</v>
      </c>
      <c r="C865" t="s">
        <v>4306</v>
      </c>
      <c r="D865">
        <v>22</v>
      </c>
      <c r="E865" t="s">
        <v>4306</v>
      </c>
      <c r="F865" t="s">
        <v>15</v>
      </c>
      <c r="G865" s="2">
        <f t="shared" si="48"/>
        <v>0.16666666666666666</v>
      </c>
      <c r="H865">
        <f t="shared" si="46"/>
        <v>17</v>
      </c>
      <c r="I865">
        <f t="shared" si="47"/>
        <v>35</v>
      </c>
    </row>
    <row r="866" spans="1:9" x14ac:dyDescent="0.5">
      <c r="A866" s="3">
        <v>0.73263888888888884</v>
      </c>
      <c r="B866" t="s">
        <v>28</v>
      </c>
      <c r="C866" t="s">
        <v>4307</v>
      </c>
      <c r="D866">
        <v>22</v>
      </c>
      <c r="E866" t="s">
        <v>4308</v>
      </c>
      <c r="F866" t="s">
        <v>8</v>
      </c>
      <c r="G866" s="2">
        <f t="shared" si="48"/>
        <v>0.16666666666666666</v>
      </c>
      <c r="H866">
        <f t="shared" si="46"/>
        <v>17</v>
      </c>
      <c r="I866">
        <f t="shared" si="47"/>
        <v>35</v>
      </c>
    </row>
    <row r="867" spans="1:9" x14ac:dyDescent="0.5">
      <c r="A867" s="3">
        <v>0.73263888888888884</v>
      </c>
      <c r="B867" t="s">
        <v>526</v>
      </c>
      <c r="C867" t="s">
        <v>4309</v>
      </c>
      <c r="D867">
        <v>22</v>
      </c>
      <c r="E867" t="s">
        <v>4309</v>
      </c>
      <c r="F867" t="s">
        <v>18</v>
      </c>
      <c r="G867" s="2">
        <f t="shared" si="48"/>
        <v>0.17391304347826086</v>
      </c>
      <c r="H867">
        <f t="shared" si="46"/>
        <v>17</v>
      </c>
      <c r="I867">
        <f t="shared" si="47"/>
        <v>35</v>
      </c>
    </row>
    <row r="868" spans="1:9" x14ac:dyDescent="0.5">
      <c r="A868" s="3">
        <v>0.73263888888888884</v>
      </c>
      <c r="B868" t="s">
        <v>65</v>
      </c>
      <c r="C868" t="s">
        <v>4310</v>
      </c>
      <c r="D868">
        <v>22</v>
      </c>
      <c r="E868" t="s">
        <v>4310</v>
      </c>
      <c r="F868" t="s">
        <v>8</v>
      </c>
      <c r="G868" s="2">
        <f t="shared" si="48"/>
        <v>0.16666666666666666</v>
      </c>
      <c r="H868">
        <f t="shared" si="46"/>
        <v>17</v>
      </c>
      <c r="I868">
        <f t="shared" si="47"/>
        <v>35</v>
      </c>
    </row>
    <row r="869" spans="1:9" x14ac:dyDescent="0.5">
      <c r="A869" s="3">
        <v>0.73263888888888884</v>
      </c>
      <c r="B869" t="s">
        <v>474</v>
      </c>
      <c r="C869" t="s">
        <v>4311</v>
      </c>
      <c r="D869">
        <v>22</v>
      </c>
      <c r="E869" t="s">
        <v>4311</v>
      </c>
      <c r="F869" t="s">
        <v>8</v>
      </c>
      <c r="G869" s="2">
        <f t="shared" si="48"/>
        <v>0.16666666666666666</v>
      </c>
      <c r="H869">
        <f t="shared" si="46"/>
        <v>17</v>
      </c>
      <c r="I869">
        <f t="shared" si="47"/>
        <v>35</v>
      </c>
    </row>
    <row r="870" spans="1:9" x14ac:dyDescent="0.5">
      <c r="A870" s="3">
        <v>0.73333333333333339</v>
      </c>
      <c r="B870" t="s">
        <v>12</v>
      </c>
      <c r="C870" t="s">
        <v>4312</v>
      </c>
      <c r="D870">
        <v>22</v>
      </c>
      <c r="E870" t="s">
        <v>4312</v>
      </c>
      <c r="F870" t="s">
        <v>8</v>
      </c>
      <c r="G870" s="2">
        <f t="shared" si="48"/>
        <v>0.16666666666666666</v>
      </c>
      <c r="H870">
        <f t="shared" si="46"/>
        <v>17</v>
      </c>
      <c r="I870">
        <f t="shared" si="47"/>
        <v>36</v>
      </c>
    </row>
    <row r="871" spans="1:9" x14ac:dyDescent="0.5">
      <c r="A871" s="3">
        <v>0.73333333333333339</v>
      </c>
      <c r="B871" t="s">
        <v>1621</v>
      </c>
      <c r="C871" t="s">
        <v>4313</v>
      </c>
      <c r="D871">
        <v>22</v>
      </c>
      <c r="E871" t="s">
        <v>4314</v>
      </c>
      <c r="F871" t="s">
        <v>8</v>
      </c>
      <c r="G871" s="2">
        <f t="shared" si="48"/>
        <v>0.125</v>
      </c>
      <c r="H871">
        <f t="shared" si="46"/>
        <v>17</v>
      </c>
      <c r="I871">
        <f t="shared" si="47"/>
        <v>36</v>
      </c>
    </row>
    <row r="872" spans="1:9" x14ac:dyDescent="0.5">
      <c r="A872" s="3">
        <v>0.73333333333333339</v>
      </c>
      <c r="B872" t="s">
        <v>171</v>
      </c>
      <c r="C872" t="s">
        <v>4315</v>
      </c>
      <c r="D872">
        <v>22</v>
      </c>
      <c r="E872" t="s">
        <v>4316</v>
      </c>
      <c r="F872" t="s">
        <v>8</v>
      </c>
      <c r="G872" s="2">
        <f t="shared" si="48"/>
        <v>0.125</v>
      </c>
      <c r="H872">
        <f t="shared" si="46"/>
        <v>17</v>
      </c>
      <c r="I872">
        <f t="shared" si="47"/>
        <v>36</v>
      </c>
    </row>
    <row r="873" spans="1:9" x14ac:dyDescent="0.5">
      <c r="A873" s="3">
        <v>0.73333333333333339</v>
      </c>
      <c r="B873" t="s">
        <v>231</v>
      </c>
      <c r="C873" t="s">
        <v>4317</v>
      </c>
      <c r="D873">
        <v>22</v>
      </c>
      <c r="E873" t="s">
        <v>4317</v>
      </c>
      <c r="F873" t="s">
        <v>8</v>
      </c>
      <c r="G873" s="2">
        <f t="shared" si="48"/>
        <v>8.3333333333333329E-2</v>
      </c>
      <c r="H873">
        <f t="shared" si="46"/>
        <v>17</v>
      </c>
      <c r="I873">
        <f t="shared" si="47"/>
        <v>36</v>
      </c>
    </row>
    <row r="874" spans="1:9" x14ac:dyDescent="0.5">
      <c r="A874" s="3">
        <v>0.73333333333333339</v>
      </c>
      <c r="B874" t="s">
        <v>891</v>
      </c>
      <c r="C874" t="s">
        <v>4318</v>
      </c>
      <c r="D874">
        <v>22</v>
      </c>
      <c r="E874" t="s">
        <v>4318</v>
      </c>
      <c r="F874" t="s">
        <v>15</v>
      </c>
      <c r="G874" s="2">
        <f t="shared" si="48"/>
        <v>0.125</v>
      </c>
      <c r="H874">
        <f t="shared" si="46"/>
        <v>17</v>
      </c>
      <c r="I874">
        <f t="shared" si="47"/>
        <v>36</v>
      </c>
    </row>
    <row r="875" spans="1:9" x14ac:dyDescent="0.5">
      <c r="A875" s="3">
        <v>0.73333333333333339</v>
      </c>
      <c r="B875" t="s">
        <v>595</v>
      </c>
      <c r="C875" t="s">
        <v>4319</v>
      </c>
      <c r="D875">
        <v>22</v>
      </c>
      <c r="E875" t="s">
        <v>4319</v>
      </c>
      <c r="F875" t="s">
        <v>8</v>
      </c>
      <c r="G875" s="2">
        <f t="shared" si="48"/>
        <v>0.125</v>
      </c>
      <c r="H875">
        <f t="shared" si="46"/>
        <v>17</v>
      </c>
      <c r="I875">
        <f t="shared" si="47"/>
        <v>36</v>
      </c>
    </row>
    <row r="876" spans="1:9" x14ac:dyDescent="0.5">
      <c r="A876" s="3">
        <v>0.73333333333333339</v>
      </c>
      <c r="B876" t="s">
        <v>163</v>
      </c>
      <c r="C876" t="s">
        <v>4320</v>
      </c>
      <c r="D876">
        <v>22</v>
      </c>
      <c r="E876" t="s">
        <v>4320</v>
      </c>
      <c r="F876" t="s">
        <v>15</v>
      </c>
      <c r="G876" s="2">
        <f t="shared" si="48"/>
        <v>0.16666666666666666</v>
      </c>
      <c r="H876">
        <f t="shared" si="46"/>
        <v>17</v>
      </c>
      <c r="I876">
        <f t="shared" si="47"/>
        <v>36</v>
      </c>
    </row>
    <row r="877" spans="1:9" x14ac:dyDescent="0.5">
      <c r="A877" s="3">
        <v>0.73333333333333339</v>
      </c>
      <c r="B877" t="s">
        <v>3247</v>
      </c>
      <c r="C877" t="s">
        <v>4321</v>
      </c>
      <c r="D877">
        <v>22</v>
      </c>
      <c r="E877" t="s">
        <v>4321</v>
      </c>
      <c r="F877" t="s">
        <v>8</v>
      </c>
      <c r="G877" s="2">
        <f t="shared" si="48"/>
        <v>0.16666666666666666</v>
      </c>
      <c r="H877">
        <f t="shared" si="46"/>
        <v>17</v>
      </c>
      <c r="I877">
        <f t="shared" si="47"/>
        <v>36</v>
      </c>
    </row>
    <row r="878" spans="1:9" x14ac:dyDescent="0.5">
      <c r="A878" s="3">
        <v>0.73333333333333339</v>
      </c>
      <c r="B878" t="s">
        <v>65</v>
      </c>
      <c r="C878" t="s">
        <v>4322</v>
      </c>
      <c r="D878">
        <v>22</v>
      </c>
      <c r="E878" t="s">
        <v>4323</v>
      </c>
      <c r="F878" t="s">
        <v>8</v>
      </c>
      <c r="G878" s="2">
        <f t="shared" si="48"/>
        <v>0.16666666666666666</v>
      </c>
      <c r="H878">
        <f t="shared" si="46"/>
        <v>17</v>
      </c>
      <c r="I878">
        <f t="shared" si="47"/>
        <v>36</v>
      </c>
    </row>
    <row r="879" spans="1:9" x14ac:dyDescent="0.5">
      <c r="A879" s="3">
        <v>0.73402777777777783</v>
      </c>
      <c r="B879" t="s">
        <v>2434</v>
      </c>
      <c r="C879" t="s">
        <v>4324</v>
      </c>
      <c r="D879">
        <v>22</v>
      </c>
      <c r="E879" t="s">
        <v>4325</v>
      </c>
      <c r="F879" t="s">
        <v>15</v>
      </c>
      <c r="G879" s="2">
        <f t="shared" si="48"/>
        <v>0.16666666666666666</v>
      </c>
      <c r="H879">
        <f t="shared" si="46"/>
        <v>17</v>
      </c>
      <c r="I879">
        <f t="shared" si="47"/>
        <v>37</v>
      </c>
    </row>
    <row r="880" spans="1:9" x14ac:dyDescent="0.5">
      <c r="A880" s="3">
        <v>0.73402777777777783</v>
      </c>
      <c r="B880" t="s">
        <v>1473</v>
      </c>
      <c r="C880" t="s">
        <v>4326</v>
      </c>
      <c r="D880">
        <v>22</v>
      </c>
      <c r="E880" t="s">
        <v>4326</v>
      </c>
      <c r="F880" t="s">
        <v>8</v>
      </c>
      <c r="G880" s="2">
        <f t="shared" si="48"/>
        <v>0.16666666666666666</v>
      </c>
      <c r="H880">
        <f t="shared" si="46"/>
        <v>17</v>
      </c>
      <c r="I880">
        <f t="shared" si="47"/>
        <v>37</v>
      </c>
    </row>
    <row r="881" spans="1:9" x14ac:dyDescent="0.5">
      <c r="A881" s="3">
        <v>0.73402777777777783</v>
      </c>
      <c r="B881" t="s">
        <v>875</v>
      </c>
      <c r="C881" t="s">
        <v>4327</v>
      </c>
      <c r="D881">
        <v>23</v>
      </c>
      <c r="E881" t="s">
        <v>4328</v>
      </c>
      <c r="F881" t="s">
        <v>8</v>
      </c>
      <c r="G881" s="2">
        <f t="shared" si="48"/>
        <v>0.16666666666666666</v>
      </c>
      <c r="H881">
        <f t="shared" si="46"/>
        <v>17</v>
      </c>
      <c r="I881">
        <f t="shared" si="47"/>
        <v>37</v>
      </c>
    </row>
    <row r="882" spans="1:9" x14ac:dyDescent="0.5">
      <c r="A882" s="3">
        <v>0.73402777777777783</v>
      </c>
      <c r="B882" t="s">
        <v>595</v>
      </c>
      <c r="C882" t="s">
        <v>4329</v>
      </c>
      <c r="D882">
        <v>23</v>
      </c>
      <c r="E882" t="s">
        <v>4330</v>
      </c>
      <c r="F882" t="s">
        <v>18</v>
      </c>
      <c r="G882" s="2">
        <f t="shared" si="48"/>
        <v>0.17391304347826086</v>
      </c>
      <c r="H882">
        <f t="shared" si="46"/>
        <v>17</v>
      </c>
      <c r="I882">
        <f t="shared" si="47"/>
        <v>37</v>
      </c>
    </row>
    <row r="883" spans="1:9" x14ac:dyDescent="0.5">
      <c r="A883" s="3">
        <v>0.73402777777777783</v>
      </c>
      <c r="B883" t="s">
        <v>398</v>
      </c>
      <c r="C883" t="s">
        <v>4331</v>
      </c>
      <c r="D883">
        <v>23</v>
      </c>
      <c r="E883" t="s">
        <v>4331</v>
      </c>
      <c r="F883" t="s">
        <v>8</v>
      </c>
      <c r="G883" s="2">
        <f t="shared" si="48"/>
        <v>0.17391304347826086</v>
      </c>
      <c r="H883">
        <f t="shared" si="46"/>
        <v>17</v>
      </c>
      <c r="I883">
        <f t="shared" si="47"/>
        <v>37</v>
      </c>
    </row>
    <row r="884" spans="1:9" x14ac:dyDescent="0.5">
      <c r="A884" s="3">
        <v>0.73402777777777783</v>
      </c>
      <c r="B884" t="s">
        <v>231</v>
      </c>
      <c r="C884" t="s">
        <v>4332</v>
      </c>
      <c r="D884">
        <v>23</v>
      </c>
      <c r="E884" t="s">
        <v>4333</v>
      </c>
      <c r="F884" t="s">
        <v>8</v>
      </c>
      <c r="G884" s="2">
        <f t="shared" si="48"/>
        <v>0.17391304347826086</v>
      </c>
      <c r="H884">
        <f t="shared" si="46"/>
        <v>17</v>
      </c>
      <c r="I884">
        <f t="shared" si="47"/>
        <v>37</v>
      </c>
    </row>
    <row r="885" spans="1:9" x14ac:dyDescent="0.5">
      <c r="A885" s="3">
        <v>0.73402777777777783</v>
      </c>
      <c r="B885" t="s">
        <v>184</v>
      </c>
      <c r="C885" t="s">
        <v>4334</v>
      </c>
      <c r="D885">
        <v>23</v>
      </c>
      <c r="E885" t="s">
        <v>4334</v>
      </c>
      <c r="F885" t="s">
        <v>8</v>
      </c>
      <c r="G885" s="2">
        <f t="shared" si="48"/>
        <v>0.17391304347826086</v>
      </c>
      <c r="H885">
        <f t="shared" si="46"/>
        <v>17</v>
      </c>
      <c r="I885">
        <f t="shared" si="47"/>
        <v>37</v>
      </c>
    </row>
    <row r="886" spans="1:9" x14ac:dyDescent="0.5">
      <c r="A886" s="3">
        <v>0.73472222222222217</v>
      </c>
      <c r="B886" t="s">
        <v>28</v>
      </c>
      <c r="C886" t="s">
        <v>4335</v>
      </c>
      <c r="D886">
        <v>23</v>
      </c>
      <c r="E886" t="s">
        <v>4335</v>
      </c>
      <c r="F886" t="s">
        <v>8</v>
      </c>
      <c r="G886" s="2">
        <f t="shared" si="48"/>
        <v>0.17391304347826086</v>
      </c>
      <c r="H886">
        <f t="shared" si="46"/>
        <v>17</v>
      </c>
      <c r="I886">
        <f t="shared" si="47"/>
        <v>38</v>
      </c>
    </row>
    <row r="887" spans="1:9" x14ac:dyDescent="0.5">
      <c r="A887" s="3">
        <v>0.73472222222222217</v>
      </c>
      <c r="B887" t="s">
        <v>12</v>
      </c>
      <c r="C887" t="s">
        <v>4336</v>
      </c>
      <c r="D887">
        <v>23</v>
      </c>
      <c r="E887" t="s">
        <v>4336</v>
      </c>
      <c r="F887" t="s">
        <v>18</v>
      </c>
      <c r="G887" s="2">
        <f t="shared" si="48"/>
        <v>0.18181818181818182</v>
      </c>
      <c r="H887">
        <f t="shared" si="46"/>
        <v>17</v>
      </c>
      <c r="I887">
        <f t="shared" si="47"/>
        <v>38</v>
      </c>
    </row>
    <row r="888" spans="1:9" x14ac:dyDescent="0.5">
      <c r="A888" s="3">
        <v>0.73472222222222217</v>
      </c>
      <c r="B888" t="s">
        <v>869</v>
      </c>
      <c r="C888" t="s">
        <v>4337</v>
      </c>
      <c r="D888">
        <v>23</v>
      </c>
      <c r="E888" t="s">
        <v>4337</v>
      </c>
      <c r="F888" t="s">
        <v>15</v>
      </c>
      <c r="G888" s="2">
        <f t="shared" si="48"/>
        <v>0.22727272727272727</v>
      </c>
      <c r="H888">
        <f t="shared" si="46"/>
        <v>17</v>
      </c>
      <c r="I888">
        <f t="shared" si="47"/>
        <v>38</v>
      </c>
    </row>
    <row r="889" spans="1:9" x14ac:dyDescent="0.5">
      <c r="A889" s="3">
        <v>0.73472222222222217</v>
      </c>
      <c r="B889" t="s">
        <v>65</v>
      </c>
      <c r="C889" t="s">
        <v>4338</v>
      </c>
      <c r="D889">
        <v>23</v>
      </c>
      <c r="E889" t="s">
        <v>4339</v>
      </c>
      <c r="F889" t="s">
        <v>15</v>
      </c>
      <c r="G889" s="2">
        <f t="shared" si="48"/>
        <v>0.27272727272727271</v>
      </c>
      <c r="H889">
        <f t="shared" si="46"/>
        <v>17</v>
      </c>
      <c r="I889">
        <f t="shared" si="47"/>
        <v>38</v>
      </c>
    </row>
    <row r="890" spans="1:9" x14ac:dyDescent="0.5">
      <c r="A890" s="3">
        <v>0.73472222222222217</v>
      </c>
      <c r="B890" t="s">
        <v>1869</v>
      </c>
      <c r="C890" t="s">
        <v>4340</v>
      </c>
      <c r="D890">
        <v>23</v>
      </c>
      <c r="E890" t="s">
        <v>4340</v>
      </c>
      <c r="F890" t="s">
        <v>15</v>
      </c>
      <c r="G890" s="2">
        <f t="shared" si="48"/>
        <v>0.27272727272727271</v>
      </c>
      <c r="H890">
        <f t="shared" si="46"/>
        <v>17</v>
      </c>
      <c r="I890">
        <f t="shared" si="47"/>
        <v>38</v>
      </c>
    </row>
    <row r="891" spans="1:9" x14ac:dyDescent="0.5">
      <c r="A891" s="3">
        <v>0.73472222222222217</v>
      </c>
      <c r="B891" t="s">
        <v>3165</v>
      </c>
      <c r="C891" t="s">
        <v>4341</v>
      </c>
      <c r="D891">
        <v>23</v>
      </c>
      <c r="E891" t="s">
        <v>4341</v>
      </c>
      <c r="F891" t="s">
        <v>8</v>
      </c>
      <c r="G891" s="2">
        <f t="shared" si="48"/>
        <v>0.27272727272727271</v>
      </c>
      <c r="H891">
        <f t="shared" si="46"/>
        <v>17</v>
      </c>
      <c r="I891">
        <f t="shared" si="47"/>
        <v>38</v>
      </c>
    </row>
    <row r="892" spans="1:9" x14ac:dyDescent="0.5">
      <c r="A892" s="3">
        <v>0.73472222222222217</v>
      </c>
      <c r="B892" t="s">
        <v>1405</v>
      </c>
      <c r="C892" t="s">
        <v>4342</v>
      </c>
      <c r="D892">
        <v>23</v>
      </c>
      <c r="E892" t="s">
        <v>4342</v>
      </c>
      <c r="F892" t="s">
        <v>8</v>
      </c>
      <c r="G892" s="2">
        <f t="shared" si="48"/>
        <v>0.2608695652173913</v>
      </c>
      <c r="H892">
        <f t="shared" si="46"/>
        <v>17</v>
      </c>
      <c r="I892">
        <f t="shared" si="47"/>
        <v>38</v>
      </c>
    </row>
    <row r="893" spans="1:9" x14ac:dyDescent="0.5">
      <c r="A893" s="3">
        <v>0.73472222222222217</v>
      </c>
      <c r="B893" t="s">
        <v>62</v>
      </c>
      <c r="C893" t="s">
        <v>4343</v>
      </c>
      <c r="D893">
        <v>23</v>
      </c>
      <c r="E893" t="s">
        <v>4343</v>
      </c>
      <c r="F893" t="s">
        <v>8</v>
      </c>
      <c r="G893" s="2">
        <f t="shared" si="48"/>
        <v>0.2608695652173913</v>
      </c>
      <c r="H893">
        <f t="shared" si="46"/>
        <v>17</v>
      </c>
      <c r="I893">
        <f t="shared" si="47"/>
        <v>38</v>
      </c>
    </row>
    <row r="894" spans="1:9" x14ac:dyDescent="0.5">
      <c r="A894" s="3">
        <v>0.73472222222222217</v>
      </c>
      <c r="B894" t="s">
        <v>2310</v>
      </c>
      <c r="C894" t="s">
        <v>4344</v>
      </c>
      <c r="D894">
        <v>23</v>
      </c>
      <c r="E894" t="s">
        <v>4344</v>
      </c>
      <c r="F894" t="s">
        <v>8</v>
      </c>
      <c r="G894" s="2">
        <f t="shared" si="48"/>
        <v>0.2608695652173913</v>
      </c>
      <c r="H894">
        <f t="shared" si="46"/>
        <v>17</v>
      </c>
      <c r="I894">
        <f t="shared" si="47"/>
        <v>38</v>
      </c>
    </row>
    <row r="895" spans="1:9" x14ac:dyDescent="0.5">
      <c r="A895" s="3">
        <v>0.73472222222222217</v>
      </c>
      <c r="B895" t="s">
        <v>1881</v>
      </c>
      <c r="C895" t="s">
        <v>4345</v>
      </c>
      <c r="D895">
        <v>23</v>
      </c>
      <c r="E895" t="s">
        <v>4345</v>
      </c>
      <c r="F895" t="s">
        <v>15</v>
      </c>
      <c r="G895" s="2">
        <f t="shared" si="48"/>
        <v>0.30434782608695654</v>
      </c>
      <c r="H895">
        <f t="shared" si="46"/>
        <v>17</v>
      </c>
      <c r="I895">
        <f t="shared" si="47"/>
        <v>38</v>
      </c>
    </row>
    <row r="896" spans="1:9" x14ac:dyDescent="0.5">
      <c r="A896" s="3">
        <v>0.73472222222222217</v>
      </c>
      <c r="B896" t="s">
        <v>3247</v>
      </c>
      <c r="C896" t="s">
        <v>4346</v>
      </c>
      <c r="D896">
        <v>23</v>
      </c>
      <c r="E896" t="s">
        <v>4346</v>
      </c>
      <c r="F896" t="s">
        <v>8</v>
      </c>
      <c r="G896" s="2">
        <f t="shared" si="48"/>
        <v>0.30434782608695654</v>
      </c>
      <c r="H896">
        <f t="shared" si="46"/>
        <v>17</v>
      </c>
      <c r="I896">
        <f t="shared" si="47"/>
        <v>38</v>
      </c>
    </row>
    <row r="897" spans="1:9" x14ac:dyDescent="0.5">
      <c r="A897" s="3">
        <v>0.73472222222222217</v>
      </c>
      <c r="B897" t="s">
        <v>521</v>
      </c>
      <c r="C897" t="s">
        <v>4347</v>
      </c>
      <c r="D897">
        <v>23</v>
      </c>
      <c r="E897" t="s">
        <v>4347</v>
      </c>
      <c r="F897" t="s">
        <v>8</v>
      </c>
      <c r="G897" s="2">
        <f t="shared" si="48"/>
        <v>0.30434782608695654</v>
      </c>
      <c r="H897">
        <f t="shared" si="46"/>
        <v>17</v>
      </c>
      <c r="I897">
        <f t="shared" si="47"/>
        <v>38</v>
      </c>
    </row>
    <row r="898" spans="1:9" x14ac:dyDescent="0.5">
      <c r="A898" s="3">
        <v>0.73472222222222217</v>
      </c>
      <c r="B898" t="s">
        <v>192</v>
      </c>
      <c r="C898" t="s">
        <v>4348</v>
      </c>
      <c r="D898">
        <v>23</v>
      </c>
      <c r="E898" t="s">
        <v>4348</v>
      </c>
      <c r="F898" t="s">
        <v>18</v>
      </c>
      <c r="G898" s="2">
        <f t="shared" si="48"/>
        <v>0.31818181818181818</v>
      </c>
      <c r="H898">
        <f t="shared" si="46"/>
        <v>17</v>
      </c>
      <c r="I898">
        <f t="shared" si="47"/>
        <v>38</v>
      </c>
    </row>
    <row r="899" spans="1:9" x14ac:dyDescent="0.5">
      <c r="A899" s="3">
        <v>0.73541666666666661</v>
      </c>
      <c r="B899" t="s">
        <v>9</v>
      </c>
      <c r="C899" t="s">
        <v>4349</v>
      </c>
      <c r="D899">
        <v>23</v>
      </c>
      <c r="E899" t="s">
        <v>4349</v>
      </c>
      <c r="F899" t="s">
        <v>8</v>
      </c>
      <c r="G899" s="2">
        <f t="shared" si="48"/>
        <v>0.27272727272727271</v>
      </c>
      <c r="H899">
        <f t="shared" ref="H899:H962" si="49">HOUR(A899)</f>
        <v>17</v>
      </c>
      <c r="I899">
        <f t="shared" ref="I899:I962" si="50">MINUTE(A899)</f>
        <v>39</v>
      </c>
    </row>
    <row r="900" spans="1:9" x14ac:dyDescent="0.5">
      <c r="A900" s="3">
        <v>0.73541666666666661</v>
      </c>
      <c r="B900" t="s">
        <v>271</v>
      </c>
      <c r="C900" t="s">
        <v>4350</v>
      </c>
      <c r="D900">
        <v>23</v>
      </c>
      <c r="E900" t="s">
        <v>4350</v>
      </c>
      <c r="F900" t="s">
        <v>8</v>
      </c>
      <c r="G900" s="2">
        <f t="shared" si="48"/>
        <v>0.27272727272727271</v>
      </c>
      <c r="H900">
        <f t="shared" si="49"/>
        <v>17</v>
      </c>
      <c r="I900">
        <f t="shared" si="50"/>
        <v>39</v>
      </c>
    </row>
    <row r="901" spans="1:9" x14ac:dyDescent="0.5">
      <c r="A901" s="3">
        <v>0.73541666666666661</v>
      </c>
      <c r="B901" t="s">
        <v>41</v>
      </c>
      <c r="C901" t="s">
        <v>43</v>
      </c>
      <c r="D901">
        <v>23</v>
      </c>
      <c r="F901" t="s">
        <v>18</v>
      </c>
      <c r="G901" s="2">
        <f t="shared" si="48"/>
        <v>0.23809523809523808</v>
      </c>
      <c r="H901">
        <f t="shared" si="49"/>
        <v>17</v>
      </c>
      <c r="I901">
        <f t="shared" si="50"/>
        <v>39</v>
      </c>
    </row>
    <row r="902" spans="1:9" x14ac:dyDescent="0.5">
      <c r="A902" s="3">
        <v>0.73541666666666661</v>
      </c>
      <c r="B902" t="s">
        <v>875</v>
      </c>
      <c r="C902" t="s">
        <v>4351</v>
      </c>
      <c r="D902">
        <v>23</v>
      </c>
      <c r="E902" t="s">
        <v>4351</v>
      </c>
      <c r="F902" t="s">
        <v>15</v>
      </c>
      <c r="G902" s="2">
        <f t="shared" si="48"/>
        <v>0.2857142857142857</v>
      </c>
      <c r="H902">
        <f t="shared" si="49"/>
        <v>17</v>
      </c>
      <c r="I902">
        <f t="shared" si="50"/>
        <v>39</v>
      </c>
    </row>
    <row r="903" spans="1:9" x14ac:dyDescent="0.5">
      <c r="A903" s="3">
        <v>0.73541666666666661</v>
      </c>
      <c r="B903" t="s">
        <v>3293</v>
      </c>
      <c r="C903" t="s">
        <v>4352</v>
      </c>
      <c r="D903">
        <v>23</v>
      </c>
      <c r="E903" t="s">
        <v>4352</v>
      </c>
      <c r="F903" t="s">
        <v>8</v>
      </c>
      <c r="G903" s="2">
        <f t="shared" si="48"/>
        <v>0.2857142857142857</v>
      </c>
      <c r="H903">
        <f t="shared" si="49"/>
        <v>17</v>
      </c>
      <c r="I903">
        <f t="shared" si="50"/>
        <v>39</v>
      </c>
    </row>
    <row r="904" spans="1:9" x14ac:dyDescent="0.5">
      <c r="A904" s="3">
        <v>0.73541666666666661</v>
      </c>
      <c r="B904" t="s">
        <v>49</v>
      </c>
      <c r="C904" t="s">
        <v>4353</v>
      </c>
      <c r="D904">
        <v>23</v>
      </c>
      <c r="E904" t="s">
        <v>4353</v>
      </c>
      <c r="F904" t="s">
        <v>15</v>
      </c>
      <c r="G904" s="2">
        <f t="shared" si="48"/>
        <v>0.2857142857142857</v>
      </c>
      <c r="H904">
        <f t="shared" si="49"/>
        <v>17</v>
      </c>
      <c r="I904">
        <f t="shared" si="50"/>
        <v>39</v>
      </c>
    </row>
    <row r="905" spans="1:9" x14ac:dyDescent="0.5">
      <c r="A905" s="3">
        <v>0.73541666666666661</v>
      </c>
      <c r="B905" t="s">
        <v>65</v>
      </c>
      <c r="C905" t="s">
        <v>4354</v>
      </c>
      <c r="D905">
        <v>23</v>
      </c>
      <c r="E905" t="s">
        <v>4354</v>
      </c>
      <c r="F905" t="s">
        <v>15</v>
      </c>
      <c r="G905" s="2">
        <f t="shared" si="48"/>
        <v>0.33333333333333331</v>
      </c>
      <c r="H905">
        <f t="shared" si="49"/>
        <v>17</v>
      </c>
      <c r="I905">
        <f t="shared" si="50"/>
        <v>39</v>
      </c>
    </row>
    <row r="906" spans="1:9" x14ac:dyDescent="0.5">
      <c r="A906" s="3">
        <v>0.73541666666666661</v>
      </c>
      <c r="B906" t="s">
        <v>2434</v>
      </c>
      <c r="C906" t="s">
        <v>4355</v>
      </c>
      <c r="D906">
        <v>23</v>
      </c>
      <c r="E906" t="s">
        <v>4355</v>
      </c>
      <c r="F906" t="s">
        <v>15</v>
      </c>
      <c r="G906" s="2">
        <f t="shared" si="48"/>
        <v>0.38095238095238093</v>
      </c>
      <c r="H906">
        <f t="shared" si="49"/>
        <v>17</v>
      </c>
      <c r="I906">
        <f t="shared" si="50"/>
        <v>39</v>
      </c>
    </row>
    <row r="907" spans="1:9" x14ac:dyDescent="0.5">
      <c r="A907" s="3">
        <v>0.73541666666666661</v>
      </c>
      <c r="B907" t="s">
        <v>532</v>
      </c>
      <c r="C907" t="s">
        <v>4356</v>
      </c>
      <c r="D907">
        <v>23</v>
      </c>
      <c r="E907" t="s">
        <v>4356</v>
      </c>
      <c r="F907" t="s">
        <v>15</v>
      </c>
      <c r="G907" s="2">
        <f t="shared" si="48"/>
        <v>0.40909090909090912</v>
      </c>
      <c r="H907">
        <f t="shared" si="49"/>
        <v>17</v>
      </c>
      <c r="I907">
        <f t="shared" si="50"/>
        <v>39</v>
      </c>
    </row>
    <row r="908" spans="1:9" x14ac:dyDescent="0.5">
      <c r="A908" s="3">
        <v>0.73541666666666661</v>
      </c>
      <c r="B908" t="s">
        <v>249</v>
      </c>
      <c r="C908" t="s">
        <v>4357</v>
      </c>
      <c r="D908">
        <v>23</v>
      </c>
      <c r="E908" t="s">
        <v>4357</v>
      </c>
      <c r="F908" t="s">
        <v>8</v>
      </c>
      <c r="G908" s="2">
        <f t="shared" si="48"/>
        <v>0.40909090909090912</v>
      </c>
      <c r="H908">
        <f t="shared" si="49"/>
        <v>17</v>
      </c>
      <c r="I908">
        <f t="shared" si="50"/>
        <v>39</v>
      </c>
    </row>
    <row r="909" spans="1:9" x14ac:dyDescent="0.5">
      <c r="A909" s="3">
        <v>0.73541666666666661</v>
      </c>
      <c r="B909" t="s">
        <v>526</v>
      </c>
      <c r="C909" t="s">
        <v>4358</v>
      </c>
      <c r="D909">
        <v>23</v>
      </c>
      <c r="E909" t="s">
        <v>4358</v>
      </c>
      <c r="F909" t="s">
        <v>15</v>
      </c>
      <c r="G909" s="2">
        <f t="shared" si="48"/>
        <v>0.45454545454545453</v>
      </c>
      <c r="H909">
        <f t="shared" si="49"/>
        <v>17</v>
      </c>
      <c r="I909">
        <f t="shared" si="50"/>
        <v>39</v>
      </c>
    </row>
    <row r="910" spans="1:9" x14ac:dyDescent="0.5">
      <c r="A910" s="3">
        <v>0.73541666666666661</v>
      </c>
      <c r="B910" t="s">
        <v>2081</v>
      </c>
      <c r="C910" t="s">
        <v>4359</v>
      </c>
      <c r="D910">
        <v>23</v>
      </c>
      <c r="E910" t="s">
        <v>4360</v>
      </c>
      <c r="F910" t="s">
        <v>15</v>
      </c>
      <c r="G910" s="2">
        <f t="shared" si="48"/>
        <v>0.5</v>
      </c>
      <c r="H910">
        <f t="shared" si="49"/>
        <v>17</v>
      </c>
      <c r="I910">
        <f t="shared" si="50"/>
        <v>39</v>
      </c>
    </row>
    <row r="911" spans="1:9" x14ac:dyDescent="0.5">
      <c r="A911" s="3">
        <v>0.73541666666666661</v>
      </c>
      <c r="B911" t="s">
        <v>891</v>
      </c>
      <c r="C911" t="s">
        <v>4361</v>
      </c>
      <c r="D911">
        <v>23</v>
      </c>
      <c r="E911" t="s">
        <v>4361</v>
      </c>
      <c r="F911" t="s">
        <v>15</v>
      </c>
      <c r="G911" s="2">
        <f t="shared" si="48"/>
        <v>0.54545454545454541</v>
      </c>
      <c r="H911">
        <f t="shared" si="49"/>
        <v>17</v>
      </c>
      <c r="I911">
        <f t="shared" si="50"/>
        <v>39</v>
      </c>
    </row>
    <row r="912" spans="1:9" x14ac:dyDescent="0.5">
      <c r="A912" s="3">
        <v>0.73541666666666661</v>
      </c>
      <c r="B912" t="s">
        <v>28</v>
      </c>
      <c r="C912" t="s">
        <v>4362</v>
      </c>
      <c r="D912">
        <v>23</v>
      </c>
      <c r="E912" t="s">
        <v>4363</v>
      </c>
      <c r="F912" t="s">
        <v>15</v>
      </c>
      <c r="G912" s="2">
        <f t="shared" si="48"/>
        <v>0.56521739130434778</v>
      </c>
      <c r="H912">
        <f t="shared" si="49"/>
        <v>17</v>
      </c>
      <c r="I912">
        <f t="shared" si="50"/>
        <v>39</v>
      </c>
    </row>
    <row r="913" spans="1:9" x14ac:dyDescent="0.5">
      <c r="A913" s="3">
        <v>0.73541666666666661</v>
      </c>
      <c r="B913" t="s">
        <v>44</v>
      </c>
      <c r="C913" t="s">
        <v>4364</v>
      </c>
      <c r="D913">
        <v>23</v>
      </c>
      <c r="E913" t="s">
        <v>4364</v>
      </c>
      <c r="F913" t="s">
        <v>8</v>
      </c>
      <c r="G913" s="2">
        <f t="shared" si="48"/>
        <v>0.52173913043478259</v>
      </c>
      <c r="H913">
        <f t="shared" si="49"/>
        <v>17</v>
      </c>
      <c r="I913">
        <f t="shared" si="50"/>
        <v>39</v>
      </c>
    </row>
    <row r="914" spans="1:9" x14ac:dyDescent="0.5">
      <c r="A914" s="3">
        <v>0.73541666666666661</v>
      </c>
      <c r="B914" t="s">
        <v>327</v>
      </c>
      <c r="C914" t="s">
        <v>4365</v>
      </c>
      <c r="D914">
        <v>23</v>
      </c>
      <c r="E914" t="s">
        <v>4365</v>
      </c>
      <c r="F914" t="s">
        <v>15</v>
      </c>
      <c r="G914" s="2">
        <f t="shared" si="48"/>
        <v>0.52173913043478259</v>
      </c>
      <c r="H914">
        <f t="shared" si="49"/>
        <v>17</v>
      </c>
      <c r="I914">
        <f t="shared" si="50"/>
        <v>39</v>
      </c>
    </row>
    <row r="915" spans="1:9" x14ac:dyDescent="0.5">
      <c r="A915" s="3">
        <v>0.73541666666666661</v>
      </c>
      <c r="B915" t="s">
        <v>171</v>
      </c>
      <c r="C915" t="s">
        <v>4366</v>
      </c>
      <c r="D915">
        <v>23</v>
      </c>
      <c r="E915" t="s">
        <v>4367</v>
      </c>
      <c r="F915" t="s">
        <v>15</v>
      </c>
      <c r="G915" s="2">
        <f t="shared" si="48"/>
        <v>0.52173913043478259</v>
      </c>
      <c r="H915">
        <f t="shared" si="49"/>
        <v>17</v>
      </c>
      <c r="I915">
        <f t="shared" si="50"/>
        <v>39</v>
      </c>
    </row>
    <row r="916" spans="1:9" x14ac:dyDescent="0.5">
      <c r="A916" s="3">
        <v>0.73541666666666661</v>
      </c>
      <c r="B916" t="s">
        <v>608</v>
      </c>
      <c r="C916" t="s">
        <v>4368</v>
      </c>
      <c r="D916">
        <v>23</v>
      </c>
      <c r="E916" t="s">
        <v>4368</v>
      </c>
      <c r="F916" t="s">
        <v>8</v>
      </c>
      <c r="G916" s="2">
        <f t="shared" si="48"/>
        <v>0.52173913043478259</v>
      </c>
      <c r="H916">
        <f t="shared" si="49"/>
        <v>17</v>
      </c>
      <c r="I916">
        <f t="shared" si="50"/>
        <v>39</v>
      </c>
    </row>
    <row r="917" spans="1:9" x14ac:dyDescent="0.5">
      <c r="A917" s="3">
        <v>0.73541666666666661</v>
      </c>
      <c r="B917" t="s">
        <v>21</v>
      </c>
      <c r="C917" t="s">
        <v>4369</v>
      </c>
      <c r="D917">
        <v>23</v>
      </c>
      <c r="E917" t="s">
        <v>4369</v>
      </c>
      <c r="F917" t="s">
        <v>8</v>
      </c>
      <c r="G917" s="2">
        <f t="shared" si="48"/>
        <v>0.52173913043478259</v>
      </c>
      <c r="H917">
        <f t="shared" si="49"/>
        <v>17</v>
      </c>
      <c r="I917">
        <f t="shared" si="50"/>
        <v>39</v>
      </c>
    </row>
    <row r="918" spans="1:9" x14ac:dyDescent="0.5">
      <c r="A918" s="3">
        <v>0.73541666666666661</v>
      </c>
      <c r="B918" t="s">
        <v>3097</v>
      </c>
      <c r="C918" t="s">
        <v>4370</v>
      </c>
      <c r="D918">
        <v>23</v>
      </c>
      <c r="E918" t="s">
        <v>4370</v>
      </c>
      <c r="F918" t="s">
        <v>8</v>
      </c>
      <c r="G918" s="2">
        <f t="shared" si="48"/>
        <v>0.52173913043478259</v>
      </c>
      <c r="H918">
        <f t="shared" si="49"/>
        <v>17</v>
      </c>
      <c r="I918">
        <f t="shared" si="50"/>
        <v>39</v>
      </c>
    </row>
    <row r="919" spans="1:9" x14ac:dyDescent="0.5">
      <c r="A919" s="3">
        <v>0.73611111111111116</v>
      </c>
      <c r="B919" t="s">
        <v>3247</v>
      </c>
      <c r="C919" t="s">
        <v>4371</v>
      </c>
      <c r="D919">
        <v>23</v>
      </c>
      <c r="E919" t="s">
        <v>4371</v>
      </c>
      <c r="F919" t="s">
        <v>8</v>
      </c>
      <c r="G919" s="2">
        <f t="shared" si="48"/>
        <v>0.52173913043478259</v>
      </c>
      <c r="H919">
        <f t="shared" si="49"/>
        <v>17</v>
      </c>
      <c r="I919">
        <f t="shared" si="50"/>
        <v>40</v>
      </c>
    </row>
    <row r="920" spans="1:9" x14ac:dyDescent="0.5">
      <c r="A920" s="3">
        <v>0.73611111111111116</v>
      </c>
      <c r="B920" t="s">
        <v>65</v>
      </c>
      <c r="C920" t="s">
        <v>4372</v>
      </c>
      <c r="D920">
        <v>23</v>
      </c>
      <c r="E920" t="s">
        <v>4372</v>
      </c>
      <c r="F920" t="s">
        <v>8</v>
      </c>
      <c r="G920" s="2">
        <f t="shared" si="48"/>
        <v>0.47826086956521741</v>
      </c>
      <c r="H920">
        <f t="shared" si="49"/>
        <v>17</v>
      </c>
      <c r="I920">
        <f t="shared" si="50"/>
        <v>40</v>
      </c>
    </row>
    <row r="921" spans="1:9" x14ac:dyDescent="0.5">
      <c r="A921" s="3">
        <v>0.73611111111111116</v>
      </c>
      <c r="B921" t="s">
        <v>1881</v>
      </c>
      <c r="C921" t="s">
        <v>4373</v>
      </c>
      <c r="D921">
        <v>24</v>
      </c>
      <c r="E921" t="s">
        <v>4374</v>
      </c>
      <c r="F921" t="s">
        <v>8</v>
      </c>
      <c r="G921" s="2">
        <f t="shared" si="48"/>
        <v>0.47826086956521741</v>
      </c>
      <c r="H921">
        <f t="shared" si="49"/>
        <v>17</v>
      </c>
      <c r="I921">
        <f t="shared" si="50"/>
        <v>40</v>
      </c>
    </row>
    <row r="922" spans="1:9" x14ac:dyDescent="0.5">
      <c r="A922" s="3">
        <v>0.73611111111111116</v>
      </c>
      <c r="B922" t="s">
        <v>298</v>
      </c>
      <c r="C922" t="s">
        <v>4375</v>
      </c>
      <c r="D922">
        <v>24</v>
      </c>
      <c r="E922" t="s">
        <v>4376</v>
      </c>
      <c r="F922" t="s">
        <v>8</v>
      </c>
      <c r="G922" s="2">
        <f t="shared" si="48"/>
        <v>0.47826086956521741</v>
      </c>
      <c r="H922">
        <f t="shared" si="49"/>
        <v>17</v>
      </c>
      <c r="I922">
        <f t="shared" si="50"/>
        <v>40</v>
      </c>
    </row>
    <row r="923" spans="1:9" x14ac:dyDescent="0.5">
      <c r="A923" s="3">
        <v>0.7368055555555556</v>
      </c>
      <c r="B923" t="s">
        <v>4377</v>
      </c>
      <c r="C923" t="s">
        <v>4378</v>
      </c>
      <c r="D923">
        <v>24</v>
      </c>
      <c r="E923" t="s">
        <v>4379</v>
      </c>
      <c r="F923" t="s">
        <v>15</v>
      </c>
      <c r="G923" s="2">
        <f t="shared" ref="G923:G986" si="51">COUNTIFS(F899:F923, "="&amp;"positive")/COUNTIFS(F899:F923, "&lt;&gt;"&amp;"none")</f>
        <v>0.5</v>
      </c>
      <c r="H923">
        <f t="shared" si="49"/>
        <v>17</v>
      </c>
      <c r="I923">
        <f t="shared" si="50"/>
        <v>41</v>
      </c>
    </row>
    <row r="924" spans="1:9" x14ac:dyDescent="0.5">
      <c r="A924" s="3">
        <v>0.7368055555555556</v>
      </c>
      <c r="B924" t="s">
        <v>2310</v>
      </c>
      <c r="C924" t="s">
        <v>4380</v>
      </c>
      <c r="D924">
        <v>24</v>
      </c>
      <c r="E924" t="s">
        <v>4381</v>
      </c>
      <c r="F924" t="s">
        <v>15</v>
      </c>
      <c r="G924" s="2">
        <f t="shared" si="51"/>
        <v>0.54166666666666663</v>
      </c>
      <c r="H924">
        <f t="shared" si="49"/>
        <v>17</v>
      </c>
      <c r="I924">
        <f t="shared" si="50"/>
        <v>41</v>
      </c>
    </row>
    <row r="925" spans="1:9" x14ac:dyDescent="0.5">
      <c r="A925" s="3">
        <v>0.7368055555555556</v>
      </c>
      <c r="B925" t="s">
        <v>873</v>
      </c>
      <c r="C925" t="s">
        <v>4382</v>
      </c>
      <c r="D925">
        <v>24</v>
      </c>
      <c r="E925" t="s">
        <v>4383</v>
      </c>
      <c r="F925" t="s">
        <v>15</v>
      </c>
      <c r="G925" s="2">
        <f t="shared" si="51"/>
        <v>0.58333333333333337</v>
      </c>
      <c r="H925">
        <f t="shared" si="49"/>
        <v>17</v>
      </c>
      <c r="I925">
        <f t="shared" si="50"/>
        <v>41</v>
      </c>
    </row>
    <row r="926" spans="1:9" x14ac:dyDescent="0.5">
      <c r="A926" s="3">
        <v>0.7368055555555556</v>
      </c>
      <c r="B926" t="s">
        <v>3247</v>
      </c>
      <c r="C926" t="s">
        <v>4384</v>
      </c>
      <c r="D926">
        <v>24</v>
      </c>
      <c r="E926" t="s">
        <v>4384</v>
      </c>
      <c r="F926" t="s">
        <v>15</v>
      </c>
      <c r="G926" s="2">
        <f t="shared" si="51"/>
        <v>0.6</v>
      </c>
      <c r="H926">
        <f t="shared" si="49"/>
        <v>17</v>
      </c>
      <c r="I926">
        <f t="shared" si="50"/>
        <v>41</v>
      </c>
    </row>
    <row r="927" spans="1:9" x14ac:dyDescent="0.5">
      <c r="A927" s="3">
        <v>0.7368055555555556</v>
      </c>
      <c r="B927" t="s">
        <v>171</v>
      </c>
      <c r="C927" t="s">
        <v>4385</v>
      </c>
      <c r="D927">
        <v>24</v>
      </c>
      <c r="E927" t="s">
        <v>4386</v>
      </c>
      <c r="F927" t="s">
        <v>15</v>
      </c>
      <c r="G927" s="2">
        <f t="shared" si="51"/>
        <v>0.6</v>
      </c>
      <c r="H927">
        <f t="shared" si="49"/>
        <v>17</v>
      </c>
      <c r="I927">
        <f t="shared" si="50"/>
        <v>41</v>
      </c>
    </row>
    <row r="928" spans="1:9" x14ac:dyDescent="0.5">
      <c r="A928" s="3">
        <v>0.7368055555555556</v>
      </c>
      <c r="B928" t="s">
        <v>41</v>
      </c>
      <c r="C928" t="s">
        <v>4387</v>
      </c>
      <c r="D928">
        <v>24</v>
      </c>
      <c r="E928" t="s">
        <v>4387</v>
      </c>
      <c r="F928" t="s">
        <v>15</v>
      </c>
      <c r="G928" s="2">
        <f t="shared" si="51"/>
        <v>0.64</v>
      </c>
      <c r="H928">
        <f t="shared" si="49"/>
        <v>17</v>
      </c>
      <c r="I928">
        <f t="shared" si="50"/>
        <v>41</v>
      </c>
    </row>
    <row r="929" spans="1:9" x14ac:dyDescent="0.5">
      <c r="A929" s="3">
        <v>0.73749999999999993</v>
      </c>
      <c r="B929" t="s">
        <v>9</v>
      </c>
      <c r="C929" t="s">
        <v>4388</v>
      </c>
      <c r="D929">
        <v>24</v>
      </c>
      <c r="E929" t="s">
        <v>4388</v>
      </c>
      <c r="F929" t="s">
        <v>8</v>
      </c>
      <c r="G929" s="2">
        <f t="shared" si="51"/>
        <v>0.6</v>
      </c>
      <c r="H929">
        <f t="shared" si="49"/>
        <v>17</v>
      </c>
      <c r="I929">
        <f t="shared" si="50"/>
        <v>42</v>
      </c>
    </row>
    <row r="930" spans="1:9" x14ac:dyDescent="0.5">
      <c r="A930" s="3">
        <v>0.73749999999999993</v>
      </c>
      <c r="B930" t="s">
        <v>2434</v>
      </c>
      <c r="C930" t="s">
        <v>4389</v>
      </c>
      <c r="D930">
        <v>24</v>
      </c>
      <c r="F930" t="s">
        <v>18</v>
      </c>
      <c r="G930" s="2">
        <f t="shared" si="51"/>
        <v>0.58333333333333337</v>
      </c>
      <c r="H930">
        <f t="shared" si="49"/>
        <v>17</v>
      </c>
      <c r="I930">
        <f t="shared" si="50"/>
        <v>42</v>
      </c>
    </row>
    <row r="931" spans="1:9" x14ac:dyDescent="0.5">
      <c r="A931" s="3">
        <v>0.73749999999999993</v>
      </c>
      <c r="B931" t="s">
        <v>778</v>
      </c>
      <c r="C931" t="s">
        <v>4390</v>
      </c>
      <c r="D931">
        <v>24</v>
      </c>
      <c r="E931" t="s">
        <v>4391</v>
      </c>
      <c r="F931" t="s">
        <v>8</v>
      </c>
      <c r="G931" s="2">
        <f t="shared" si="51"/>
        <v>0.54166666666666663</v>
      </c>
      <c r="H931">
        <f t="shared" si="49"/>
        <v>17</v>
      </c>
      <c r="I931">
        <f t="shared" si="50"/>
        <v>42</v>
      </c>
    </row>
    <row r="932" spans="1:9" x14ac:dyDescent="0.5">
      <c r="A932" s="3">
        <v>0.73749999999999993</v>
      </c>
      <c r="B932" t="s">
        <v>294</v>
      </c>
      <c r="C932" t="s">
        <v>4392</v>
      </c>
      <c r="D932">
        <v>24</v>
      </c>
      <c r="E932" t="s">
        <v>4392</v>
      </c>
      <c r="F932" t="s">
        <v>8</v>
      </c>
      <c r="G932" s="2">
        <f t="shared" si="51"/>
        <v>0.5</v>
      </c>
      <c r="H932">
        <f t="shared" si="49"/>
        <v>17</v>
      </c>
      <c r="I932">
        <f t="shared" si="50"/>
        <v>42</v>
      </c>
    </row>
    <row r="933" spans="1:9" x14ac:dyDescent="0.5">
      <c r="A933" s="3">
        <v>0.73749999999999993</v>
      </c>
      <c r="B933" t="s">
        <v>727</v>
      </c>
      <c r="C933" t="s">
        <v>4393</v>
      </c>
      <c r="D933">
        <v>24</v>
      </c>
      <c r="E933" t="s">
        <v>4394</v>
      </c>
      <c r="F933" t="s">
        <v>8</v>
      </c>
      <c r="G933" s="2">
        <f t="shared" si="51"/>
        <v>0.5</v>
      </c>
      <c r="H933">
        <f t="shared" si="49"/>
        <v>17</v>
      </c>
      <c r="I933">
        <f t="shared" si="50"/>
        <v>42</v>
      </c>
    </row>
    <row r="934" spans="1:9" x14ac:dyDescent="0.5">
      <c r="A934" s="3">
        <v>0.73749999999999993</v>
      </c>
      <c r="B934" t="s">
        <v>891</v>
      </c>
      <c r="C934" t="s">
        <v>4395</v>
      </c>
      <c r="D934">
        <v>24</v>
      </c>
      <c r="E934" t="s">
        <v>4396</v>
      </c>
      <c r="F934" t="s">
        <v>15</v>
      </c>
      <c r="G934" s="2">
        <f t="shared" si="51"/>
        <v>0.5</v>
      </c>
      <c r="H934">
        <f t="shared" si="49"/>
        <v>17</v>
      </c>
      <c r="I934">
        <f t="shared" si="50"/>
        <v>42</v>
      </c>
    </row>
    <row r="935" spans="1:9" x14ac:dyDescent="0.5">
      <c r="A935" s="3">
        <v>0.73749999999999993</v>
      </c>
      <c r="B935" t="s">
        <v>419</v>
      </c>
      <c r="C935" t="s">
        <v>4397</v>
      </c>
      <c r="D935">
        <v>24</v>
      </c>
      <c r="E935" t="s">
        <v>4397</v>
      </c>
      <c r="F935" t="s">
        <v>15</v>
      </c>
      <c r="G935" s="2">
        <f t="shared" si="51"/>
        <v>0.5</v>
      </c>
      <c r="H935">
        <f t="shared" si="49"/>
        <v>17</v>
      </c>
      <c r="I935">
        <f t="shared" si="50"/>
        <v>42</v>
      </c>
    </row>
    <row r="936" spans="1:9" x14ac:dyDescent="0.5">
      <c r="A936" s="3">
        <v>0.73819444444444438</v>
      </c>
      <c r="B936" t="s">
        <v>171</v>
      </c>
      <c r="C936" t="s">
        <v>4398</v>
      </c>
      <c r="D936">
        <v>24</v>
      </c>
      <c r="E936" t="s">
        <v>4399</v>
      </c>
      <c r="F936" t="s">
        <v>8</v>
      </c>
      <c r="G936" s="2">
        <f t="shared" si="51"/>
        <v>0.45833333333333331</v>
      </c>
      <c r="H936">
        <f t="shared" si="49"/>
        <v>17</v>
      </c>
      <c r="I936">
        <f t="shared" si="50"/>
        <v>43</v>
      </c>
    </row>
    <row r="937" spans="1:9" x14ac:dyDescent="0.5">
      <c r="A937" s="3">
        <v>0.73819444444444438</v>
      </c>
      <c r="B937" t="s">
        <v>327</v>
      </c>
      <c r="C937" t="s">
        <v>4400</v>
      </c>
      <c r="D937">
        <v>24</v>
      </c>
      <c r="E937" t="s">
        <v>4401</v>
      </c>
      <c r="F937" t="s">
        <v>15</v>
      </c>
      <c r="G937" s="2">
        <f t="shared" si="51"/>
        <v>0.45833333333333331</v>
      </c>
      <c r="H937">
        <f t="shared" si="49"/>
        <v>17</v>
      </c>
      <c r="I937">
        <f t="shared" si="50"/>
        <v>43</v>
      </c>
    </row>
    <row r="938" spans="1:9" x14ac:dyDescent="0.5">
      <c r="A938" s="3">
        <v>0.73819444444444438</v>
      </c>
      <c r="B938" t="s">
        <v>28</v>
      </c>
      <c r="C938" t="s">
        <v>4402</v>
      </c>
      <c r="D938">
        <v>24</v>
      </c>
      <c r="E938" t="s">
        <v>4403</v>
      </c>
      <c r="F938" t="s">
        <v>8</v>
      </c>
      <c r="G938" s="2">
        <f t="shared" si="51"/>
        <v>0.45833333333333331</v>
      </c>
      <c r="H938">
        <f t="shared" si="49"/>
        <v>17</v>
      </c>
      <c r="I938">
        <f t="shared" si="50"/>
        <v>43</v>
      </c>
    </row>
    <row r="939" spans="1:9" x14ac:dyDescent="0.5">
      <c r="A939" s="3">
        <v>0.73958333333333337</v>
      </c>
      <c r="B939" t="s">
        <v>171</v>
      </c>
      <c r="C939" t="s">
        <v>4404</v>
      </c>
      <c r="D939">
        <v>24</v>
      </c>
      <c r="E939" t="s">
        <v>4405</v>
      </c>
      <c r="F939" t="s">
        <v>8</v>
      </c>
      <c r="G939" s="2">
        <f t="shared" si="51"/>
        <v>0.41666666666666669</v>
      </c>
      <c r="H939">
        <f t="shared" si="49"/>
        <v>17</v>
      </c>
      <c r="I939">
        <f t="shared" si="50"/>
        <v>45</v>
      </c>
    </row>
    <row r="940" spans="1:9" x14ac:dyDescent="0.5">
      <c r="A940" s="3">
        <v>0.7402777777777777</v>
      </c>
      <c r="B940" t="s">
        <v>2310</v>
      </c>
      <c r="C940" t="s">
        <v>4406</v>
      </c>
      <c r="D940">
        <v>24</v>
      </c>
      <c r="E940" t="s">
        <v>4407</v>
      </c>
      <c r="F940" t="s">
        <v>8</v>
      </c>
      <c r="G940" s="2">
        <f t="shared" si="51"/>
        <v>0.375</v>
      </c>
      <c r="H940">
        <f t="shared" si="49"/>
        <v>17</v>
      </c>
      <c r="I940">
        <f t="shared" si="50"/>
        <v>46</v>
      </c>
    </row>
    <row r="941" spans="1:9" x14ac:dyDescent="0.5">
      <c r="A941" s="3">
        <v>0.74097222222222225</v>
      </c>
      <c r="B941" t="s">
        <v>327</v>
      </c>
      <c r="C941" t="s">
        <v>4408</v>
      </c>
      <c r="D941">
        <v>24</v>
      </c>
      <c r="F941" t="s">
        <v>18</v>
      </c>
      <c r="G941" s="2">
        <f t="shared" si="51"/>
        <v>0.39130434782608697</v>
      </c>
      <c r="H941">
        <f t="shared" si="49"/>
        <v>17</v>
      </c>
      <c r="I941">
        <f t="shared" si="50"/>
        <v>47</v>
      </c>
    </row>
    <row r="942" spans="1:9" x14ac:dyDescent="0.5">
      <c r="A942" s="3">
        <v>0.7416666666666667</v>
      </c>
      <c r="B942" t="s">
        <v>3247</v>
      </c>
      <c r="C942" t="s">
        <v>4409</v>
      </c>
      <c r="D942">
        <v>24</v>
      </c>
      <c r="E942" t="s">
        <v>4410</v>
      </c>
      <c r="F942" t="s">
        <v>15</v>
      </c>
      <c r="G942" s="2">
        <f t="shared" si="51"/>
        <v>0.43478260869565216</v>
      </c>
      <c r="H942">
        <f t="shared" si="49"/>
        <v>17</v>
      </c>
      <c r="I942">
        <f t="shared" si="50"/>
        <v>48</v>
      </c>
    </row>
    <row r="943" spans="1:9" x14ac:dyDescent="0.5">
      <c r="A943" s="3">
        <v>0.7416666666666667</v>
      </c>
      <c r="B943" t="s">
        <v>21</v>
      </c>
      <c r="C943" t="s">
        <v>4411</v>
      </c>
      <c r="D943">
        <v>24</v>
      </c>
      <c r="E943" t="s">
        <v>4412</v>
      </c>
      <c r="F943" t="s">
        <v>8</v>
      </c>
      <c r="G943" s="2">
        <f t="shared" si="51"/>
        <v>0.43478260869565216</v>
      </c>
      <c r="H943">
        <f t="shared" si="49"/>
        <v>17</v>
      </c>
      <c r="I943">
        <f t="shared" si="50"/>
        <v>48</v>
      </c>
    </row>
    <row r="944" spans="1:9" x14ac:dyDescent="0.5">
      <c r="A944" s="3">
        <v>0.7416666666666667</v>
      </c>
      <c r="B944" t="s">
        <v>4413</v>
      </c>
      <c r="C944" t="s">
        <v>4414</v>
      </c>
      <c r="D944">
        <v>24</v>
      </c>
      <c r="E944" t="s">
        <v>4415</v>
      </c>
      <c r="F944" t="s">
        <v>8</v>
      </c>
      <c r="G944" s="2">
        <f t="shared" si="51"/>
        <v>0.43478260869565216</v>
      </c>
      <c r="H944">
        <f t="shared" si="49"/>
        <v>17</v>
      </c>
      <c r="I944">
        <f t="shared" si="50"/>
        <v>48</v>
      </c>
    </row>
    <row r="945" spans="1:9" x14ac:dyDescent="0.5">
      <c r="A945" s="3">
        <v>0.7416666666666667</v>
      </c>
      <c r="B945" t="s">
        <v>827</v>
      </c>
      <c r="C945" t="s">
        <v>4416</v>
      </c>
      <c r="D945">
        <v>24</v>
      </c>
      <c r="E945" t="s">
        <v>4416</v>
      </c>
      <c r="F945" t="s">
        <v>15</v>
      </c>
      <c r="G945" s="2">
        <f t="shared" si="51"/>
        <v>0.47826086956521741</v>
      </c>
      <c r="H945">
        <f t="shared" si="49"/>
        <v>17</v>
      </c>
      <c r="I945">
        <f t="shared" si="50"/>
        <v>48</v>
      </c>
    </row>
    <row r="946" spans="1:9" x14ac:dyDescent="0.5">
      <c r="A946" s="3">
        <v>0.7416666666666667</v>
      </c>
      <c r="B946" t="s">
        <v>3247</v>
      </c>
      <c r="C946" t="s">
        <v>4417</v>
      </c>
      <c r="D946">
        <v>24</v>
      </c>
      <c r="E946" t="s">
        <v>4418</v>
      </c>
      <c r="F946" t="s">
        <v>8</v>
      </c>
      <c r="G946" s="2">
        <f t="shared" si="51"/>
        <v>0.47826086956521741</v>
      </c>
      <c r="H946">
        <f t="shared" si="49"/>
        <v>17</v>
      </c>
      <c r="I946">
        <f t="shared" si="50"/>
        <v>48</v>
      </c>
    </row>
    <row r="947" spans="1:9" x14ac:dyDescent="0.5">
      <c r="A947" s="3">
        <v>0.74305555555555547</v>
      </c>
      <c r="B947" t="s">
        <v>4118</v>
      </c>
      <c r="C947" t="s">
        <v>4419</v>
      </c>
      <c r="D947">
        <v>24</v>
      </c>
      <c r="E947" t="s">
        <v>4420</v>
      </c>
      <c r="F947" t="s">
        <v>15</v>
      </c>
      <c r="G947" s="2">
        <f t="shared" si="51"/>
        <v>0.52173913043478259</v>
      </c>
      <c r="H947">
        <f t="shared" si="49"/>
        <v>17</v>
      </c>
      <c r="I947">
        <f t="shared" si="50"/>
        <v>50</v>
      </c>
    </row>
    <row r="948" spans="1:9" x14ac:dyDescent="0.5">
      <c r="A948" s="3">
        <v>0.74305555555555547</v>
      </c>
      <c r="B948" t="s">
        <v>4421</v>
      </c>
      <c r="C948" t="s">
        <v>4422</v>
      </c>
      <c r="D948">
        <v>24</v>
      </c>
      <c r="E948" t="s">
        <v>4422</v>
      </c>
      <c r="F948" t="s">
        <v>15</v>
      </c>
      <c r="G948" s="2">
        <f t="shared" si="51"/>
        <v>0.52173913043478259</v>
      </c>
      <c r="H948">
        <f t="shared" si="49"/>
        <v>17</v>
      </c>
      <c r="I948">
        <f t="shared" si="50"/>
        <v>50</v>
      </c>
    </row>
    <row r="949" spans="1:9" x14ac:dyDescent="0.5">
      <c r="A949" s="3">
        <v>0.74305555555555547</v>
      </c>
      <c r="B949" t="s">
        <v>457</v>
      </c>
      <c r="C949" t="s">
        <v>4423</v>
      </c>
      <c r="D949">
        <v>24</v>
      </c>
      <c r="E949" t="s">
        <v>4424</v>
      </c>
      <c r="F949" t="s">
        <v>8</v>
      </c>
      <c r="G949" s="2">
        <f t="shared" si="51"/>
        <v>0.47826086956521741</v>
      </c>
      <c r="H949">
        <f t="shared" si="49"/>
        <v>17</v>
      </c>
      <c r="I949">
        <f t="shared" si="50"/>
        <v>50</v>
      </c>
    </row>
    <row r="950" spans="1:9" x14ac:dyDescent="0.5">
      <c r="A950" s="3">
        <v>0.74305555555555547</v>
      </c>
      <c r="B950" t="s">
        <v>875</v>
      </c>
      <c r="C950" t="s">
        <v>4425</v>
      </c>
      <c r="D950">
        <v>24</v>
      </c>
      <c r="E950" t="s">
        <v>4426</v>
      </c>
      <c r="F950" t="s">
        <v>8</v>
      </c>
      <c r="G950" s="2">
        <f t="shared" si="51"/>
        <v>0.43478260869565216</v>
      </c>
      <c r="H950">
        <f t="shared" si="49"/>
        <v>17</v>
      </c>
      <c r="I950">
        <f t="shared" si="50"/>
        <v>50</v>
      </c>
    </row>
    <row r="951" spans="1:9" x14ac:dyDescent="0.5">
      <c r="A951" s="3">
        <v>0.74375000000000002</v>
      </c>
      <c r="B951" t="s">
        <v>736</v>
      </c>
      <c r="C951" t="s">
        <v>4427</v>
      </c>
      <c r="D951">
        <v>24</v>
      </c>
      <c r="E951" t="s">
        <v>4428</v>
      </c>
      <c r="F951" t="s">
        <v>8</v>
      </c>
      <c r="G951" s="2">
        <f t="shared" si="51"/>
        <v>0.39130434782608697</v>
      </c>
      <c r="H951">
        <f t="shared" si="49"/>
        <v>17</v>
      </c>
      <c r="I951">
        <f t="shared" si="50"/>
        <v>51</v>
      </c>
    </row>
    <row r="952" spans="1:9" x14ac:dyDescent="0.5">
      <c r="A952" s="3">
        <v>0.74444444444444446</v>
      </c>
      <c r="B952" t="s">
        <v>231</v>
      </c>
      <c r="C952" t="s">
        <v>4429</v>
      </c>
      <c r="D952">
        <v>24</v>
      </c>
      <c r="E952" t="s">
        <v>4430</v>
      </c>
      <c r="F952" t="s">
        <v>8</v>
      </c>
      <c r="G952" s="2">
        <f t="shared" si="51"/>
        <v>0.34782608695652173</v>
      </c>
      <c r="H952">
        <f t="shared" si="49"/>
        <v>17</v>
      </c>
      <c r="I952">
        <f t="shared" si="50"/>
        <v>52</v>
      </c>
    </row>
    <row r="953" spans="1:9" x14ac:dyDescent="0.5">
      <c r="A953" s="3">
        <v>0.74513888888888891</v>
      </c>
      <c r="B953" t="s">
        <v>41</v>
      </c>
      <c r="C953" t="s">
        <v>4431</v>
      </c>
      <c r="D953">
        <v>24</v>
      </c>
      <c r="F953" t="s">
        <v>18</v>
      </c>
      <c r="G953" s="2">
        <f t="shared" si="51"/>
        <v>0.31818181818181818</v>
      </c>
      <c r="H953">
        <f t="shared" si="49"/>
        <v>17</v>
      </c>
      <c r="I953">
        <f t="shared" si="50"/>
        <v>53</v>
      </c>
    </row>
    <row r="954" spans="1:9" x14ac:dyDescent="0.5">
      <c r="A954" s="3">
        <v>0.74513888888888891</v>
      </c>
      <c r="B954" t="s">
        <v>327</v>
      </c>
      <c r="C954" t="s">
        <v>4432</v>
      </c>
      <c r="D954">
        <v>24</v>
      </c>
      <c r="E954" t="s">
        <v>4433</v>
      </c>
      <c r="F954" t="s">
        <v>15</v>
      </c>
      <c r="G954" s="2">
        <f t="shared" si="51"/>
        <v>0.36363636363636365</v>
      </c>
      <c r="H954">
        <f t="shared" si="49"/>
        <v>17</v>
      </c>
      <c r="I954">
        <f t="shared" si="50"/>
        <v>53</v>
      </c>
    </row>
    <row r="955" spans="1:9" x14ac:dyDescent="0.5">
      <c r="A955" s="3">
        <v>0.74583333333333324</v>
      </c>
      <c r="B955" t="s">
        <v>12</v>
      </c>
      <c r="C955" t="s">
        <v>4434</v>
      </c>
      <c r="D955">
        <v>24</v>
      </c>
      <c r="E955" t="s">
        <v>4435</v>
      </c>
      <c r="F955" t="s">
        <v>15</v>
      </c>
      <c r="G955" s="2">
        <f t="shared" si="51"/>
        <v>0.39130434782608697</v>
      </c>
      <c r="H955">
        <f t="shared" si="49"/>
        <v>17</v>
      </c>
      <c r="I955">
        <f t="shared" si="50"/>
        <v>54</v>
      </c>
    </row>
    <row r="956" spans="1:9" x14ac:dyDescent="0.5">
      <c r="A956" s="3">
        <v>0.74652777777777779</v>
      </c>
      <c r="B956" t="s">
        <v>47</v>
      </c>
      <c r="C956" t="s">
        <v>4436</v>
      </c>
      <c r="D956">
        <v>24</v>
      </c>
      <c r="F956" t="s">
        <v>18</v>
      </c>
      <c r="G956" s="2">
        <f t="shared" si="51"/>
        <v>0.40909090909090912</v>
      </c>
      <c r="H956">
        <f t="shared" si="49"/>
        <v>17</v>
      </c>
      <c r="I956">
        <f t="shared" si="50"/>
        <v>55</v>
      </c>
    </row>
    <row r="957" spans="1:9" x14ac:dyDescent="0.5">
      <c r="A957" s="3">
        <v>0.74652777777777779</v>
      </c>
      <c r="B957" t="s">
        <v>35</v>
      </c>
      <c r="C957" t="s">
        <v>4437</v>
      </c>
      <c r="D957">
        <v>24</v>
      </c>
      <c r="E957" t="s">
        <v>4437</v>
      </c>
      <c r="F957" t="s">
        <v>15</v>
      </c>
      <c r="G957" s="2">
        <f t="shared" si="51"/>
        <v>0.45454545454545453</v>
      </c>
      <c r="H957">
        <f t="shared" si="49"/>
        <v>17</v>
      </c>
      <c r="I957">
        <f t="shared" si="50"/>
        <v>55</v>
      </c>
    </row>
    <row r="958" spans="1:9" x14ac:dyDescent="0.5">
      <c r="A958" s="3">
        <v>0.74652777777777779</v>
      </c>
      <c r="B958" t="s">
        <v>2277</v>
      </c>
      <c r="C958" t="s">
        <v>4438</v>
      </c>
      <c r="D958">
        <v>24</v>
      </c>
      <c r="E958" t="s">
        <v>4439</v>
      </c>
      <c r="F958" t="s">
        <v>8</v>
      </c>
      <c r="G958" s="2">
        <f t="shared" si="51"/>
        <v>0.45454545454545453</v>
      </c>
      <c r="H958">
        <f t="shared" si="49"/>
        <v>17</v>
      </c>
      <c r="I958">
        <f t="shared" si="50"/>
        <v>55</v>
      </c>
    </row>
    <row r="959" spans="1:9" x14ac:dyDescent="0.5">
      <c r="A959" s="3">
        <v>0.74652777777777779</v>
      </c>
      <c r="B959" t="s">
        <v>827</v>
      </c>
      <c r="C959" t="s">
        <v>4440</v>
      </c>
      <c r="D959">
        <v>24</v>
      </c>
      <c r="E959" t="s">
        <v>4441</v>
      </c>
      <c r="F959" t="s">
        <v>8</v>
      </c>
      <c r="G959" s="2">
        <f t="shared" si="51"/>
        <v>0.40909090909090912</v>
      </c>
      <c r="H959">
        <f t="shared" si="49"/>
        <v>17</v>
      </c>
      <c r="I959">
        <f t="shared" si="50"/>
        <v>55</v>
      </c>
    </row>
    <row r="960" spans="1:9" x14ac:dyDescent="0.5">
      <c r="A960" s="3">
        <v>0.74722222222222223</v>
      </c>
      <c r="B960" t="s">
        <v>2434</v>
      </c>
      <c r="C960" t="s">
        <v>4442</v>
      </c>
      <c r="D960">
        <v>24</v>
      </c>
      <c r="E960" t="s">
        <v>4443</v>
      </c>
      <c r="F960" t="s">
        <v>8</v>
      </c>
      <c r="G960" s="2">
        <f t="shared" si="51"/>
        <v>0.36363636363636365</v>
      </c>
      <c r="H960">
        <f t="shared" si="49"/>
        <v>17</v>
      </c>
      <c r="I960">
        <f t="shared" si="50"/>
        <v>56</v>
      </c>
    </row>
    <row r="961" spans="1:9" x14ac:dyDescent="0.5">
      <c r="A961" s="3">
        <v>0.74722222222222223</v>
      </c>
      <c r="B961" t="s">
        <v>3247</v>
      </c>
      <c r="C961" t="s">
        <v>4444</v>
      </c>
      <c r="D961">
        <v>25</v>
      </c>
      <c r="E961" t="s">
        <v>4445</v>
      </c>
      <c r="F961" t="s">
        <v>8</v>
      </c>
      <c r="G961" s="2">
        <f t="shared" si="51"/>
        <v>0.36363636363636365</v>
      </c>
      <c r="H961">
        <f t="shared" si="49"/>
        <v>17</v>
      </c>
      <c r="I961">
        <f t="shared" si="50"/>
        <v>56</v>
      </c>
    </row>
    <row r="962" spans="1:9" x14ac:dyDescent="0.5">
      <c r="A962" s="3">
        <v>0.74722222222222223</v>
      </c>
      <c r="B962" t="s">
        <v>65</v>
      </c>
      <c r="C962" t="s">
        <v>4446</v>
      </c>
      <c r="D962">
        <v>25</v>
      </c>
      <c r="E962" t="s">
        <v>4446</v>
      </c>
      <c r="F962" t="s">
        <v>8</v>
      </c>
      <c r="G962" s="2">
        <f t="shared" si="51"/>
        <v>0.31818181818181818</v>
      </c>
      <c r="H962">
        <f t="shared" si="49"/>
        <v>17</v>
      </c>
      <c r="I962">
        <f t="shared" si="50"/>
        <v>56</v>
      </c>
    </row>
    <row r="963" spans="1:9" x14ac:dyDescent="0.5">
      <c r="A963" s="3">
        <v>0.74791666666666667</v>
      </c>
      <c r="B963" t="s">
        <v>28</v>
      </c>
      <c r="C963" t="s">
        <v>4447</v>
      </c>
      <c r="D963">
        <v>25</v>
      </c>
      <c r="E963" t="s">
        <v>4448</v>
      </c>
      <c r="F963" t="s">
        <v>15</v>
      </c>
      <c r="G963" s="2">
        <f t="shared" si="51"/>
        <v>0.36363636363636365</v>
      </c>
      <c r="H963">
        <f t="shared" ref="H963:H1026" si="52">HOUR(A963)</f>
        <v>17</v>
      </c>
      <c r="I963">
        <f t="shared" ref="I963:I1026" si="53">MINUTE(A963)</f>
        <v>57</v>
      </c>
    </row>
    <row r="964" spans="1:9" x14ac:dyDescent="0.5">
      <c r="A964" s="3">
        <v>0.74791666666666667</v>
      </c>
      <c r="B964" t="s">
        <v>4449</v>
      </c>
      <c r="C964" t="s">
        <v>4450</v>
      </c>
      <c r="D964">
        <v>25</v>
      </c>
      <c r="E964" t="s">
        <v>4451</v>
      </c>
      <c r="F964" t="s">
        <v>18</v>
      </c>
      <c r="G964" s="2">
        <f t="shared" si="51"/>
        <v>0.38095238095238093</v>
      </c>
      <c r="H964">
        <f t="shared" si="52"/>
        <v>17</v>
      </c>
      <c r="I964">
        <f t="shared" si="53"/>
        <v>57</v>
      </c>
    </row>
    <row r="965" spans="1:9" x14ac:dyDescent="0.5">
      <c r="A965" s="3">
        <v>0.74791666666666667</v>
      </c>
      <c r="B965" t="s">
        <v>28</v>
      </c>
      <c r="C965" t="s">
        <v>4452</v>
      </c>
      <c r="D965">
        <v>25</v>
      </c>
      <c r="E965" t="s">
        <v>4453</v>
      </c>
      <c r="F965" t="s">
        <v>15</v>
      </c>
      <c r="G965" s="2">
        <f t="shared" si="51"/>
        <v>0.42857142857142855</v>
      </c>
      <c r="H965">
        <f t="shared" si="52"/>
        <v>17</v>
      </c>
      <c r="I965">
        <f t="shared" si="53"/>
        <v>57</v>
      </c>
    </row>
    <row r="966" spans="1:9" x14ac:dyDescent="0.5">
      <c r="A966" s="3">
        <v>0.74861111111111101</v>
      </c>
      <c r="B966" t="s">
        <v>327</v>
      </c>
      <c r="C966" t="s">
        <v>4454</v>
      </c>
      <c r="D966">
        <v>25</v>
      </c>
      <c r="E966" t="s">
        <v>4455</v>
      </c>
      <c r="F966" t="s">
        <v>15</v>
      </c>
      <c r="G966" s="2">
        <f t="shared" si="51"/>
        <v>0.45454545454545453</v>
      </c>
      <c r="H966">
        <f t="shared" si="52"/>
        <v>17</v>
      </c>
      <c r="I966">
        <f t="shared" si="53"/>
        <v>58</v>
      </c>
    </row>
    <row r="967" spans="1:9" x14ac:dyDescent="0.5">
      <c r="A967" s="3">
        <v>0.74930555555555556</v>
      </c>
      <c r="B967" t="s">
        <v>41</v>
      </c>
      <c r="C967" t="s">
        <v>4456</v>
      </c>
      <c r="D967">
        <v>25</v>
      </c>
      <c r="E967" t="s">
        <v>4457</v>
      </c>
      <c r="F967" t="s">
        <v>18</v>
      </c>
      <c r="G967" s="2">
        <f t="shared" si="51"/>
        <v>0.42857142857142855</v>
      </c>
      <c r="H967">
        <f t="shared" si="52"/>
        <v>17</v>
      </c>
      <c r="I967">
        <f t="shared" si="53"/>
        <v>59</v>
      </c>
    </row>
    <row r="968" spans="1:9" x14ac:dyDescent="0.5">
      <c r="A968" s="3">
        <v>0.74930555555555556</v>
      </c>
      <c r="B968" t="s">
        <v>1374</v>
      </c>
      <c r="C968" t="s">
        <v>4458</v>
      </c>
      <c r="D968">
        <v>25</v>
      </c>
      <c r="E968" t="s">
        <v>4459</v>
      </c>
      <c r="F968" t="s">
        <v>18</v>
      </c>
      <c r="G968" s="2">
        <f t="shared" si="51"/>
        <v>0.45</v>
      </c>
      <c r="H968">
        <f t="shared" si="52"/>
        <v>17</v>
      </c>
      <c r="I968">
        <f t="shared" si="53"/>
        <v>59</v>
      </c>
    </row>
    <row r="969" spans="1:9" x14ac:dyDescent="0.5">
      <c r="A969" s="3">
        <v>0.75069444444444444</v>
      </c>
      <c r="B969" t="s">
        <v>3247</v>
      </c>
      <c r="C969" t="s">
        <v>4460</v>
      </c>
      <c r="D969">
        <v>25</v>
      </c>
      <c r="E969" t="s">
        <v>4460</v>
      </c>
      <c r="F969" t="s">
        <v>8</v>
      </c>
      <c r="G969" s="2">
        <f t="shared" si="51"/>
        <v>0.45</v>
      </c>
      <c r="H969">
        <f t="shared" si="52"/>
        <v>18</v>
      </c>
      <c r="I969">
        <f t="shared" si="53"/>
        <v>1</v>
      </c>
    </row>
    <row r="970" spans="1:9" x14ac:dyDescent="0.5">
      <c r="A970" s="3">
        <v>0.75069444444444444</v>
      </c>
      <c r="B970" t="s">
        <v>47</v>
      </c>
      <c r="C970" t="s">
        <v>4461</v>
      </c>
      <c r="D970">
        <v>25</v>
      </c>
      <c r="E970" t="s">
        <v>4462</v>
      </c>
      <c r="F970" t="s">
        <v>15</v>
      </c>
      <c r="G970" s="2">
        <f t="shared" si="51"/>
        <v>0.45</v>
      </c>
      <c r="H970">
        <f t="shared" si="52"/>
        <v>18</v>
      </c>
      <c r="I970">
        <f t="shared" si="53"/>
        <v>1</v>
      </c>
    </row>
    <row r="971" spans="1:9" x14ac:dyDescent="0.5">
      <c r="A971" s="3">
        <v>0.75069444444444444</v>
      </c>
      <c r="B971" t="s">
        <v>3837</v>
      </c>
      <c r="C971" t="s">
        <v>4463</v>
      </c>
      <c r="D971">
        <v>25</v>
      </c>
      <c r="E971" t="s">
        <v>4463</v>
      </c>
      <c r="F971" t="s">
        <v>15</v>
      </c>
      <c r="G971" s="2">
        <f t="shared" si="51"/>
        <v>0.5</v>
      </c>
      <c r="H971">
        <f t="shared" si="52"/>
        <v>18</v>
      </c>
      <c r="I971">
        <f t="shared" si="53"/>
        <v>1</v>
      </c>
    </row>
    <row r="972" spans="1:9" x14ac:dyDescent="0.5">
      <c r="A972" s="3">
        <v>0.75069444444444444</v>
      </c>
      <c r="B972" t="s">
        <v>217</v>
      </c>
      <c r="C972" t="s">
        <v>4464</v>
      </c>
      <c r="D972">
        <v>25</v>
      </c>
      <c r="E972" t="s">
        <v>4464</v>
      </c>
      <c r="F972" t="s">
        <v>8</v>
      </c>
      <c r="G972" s="2">
        <f t="shared" si="51"/>
        <v>0.45</v>
      </c>
      <c r="H972">
        <f t="shared" si="52"/>
        <v>18</v>
      </c>
      <c r="I972">
        <f t="shared" si="53"/>
        <v>1</v>
      </c>
    </row>
    <row r="973" spans="1:9" x14ac:dyDescent="0.5">
      <c r="A973" s="3">
        <v>0.75138888888888899</v>
      </c>
      <c r="B973" t="s">
        <v>827</v>
      </c>
      <c r="C973" t="s">
        <v>4465</v>
      </c>
      <c r="D973">
        <v>25</v>
      </c>
      <c r="E973" t="s">
        <v>4465</v>
      </c>
      <c r="F973" t="s">
        <v>15</v>
      </c>
      <c r="G973" s="2">
        <f t="shared" si="51"/>
        <v>0.45</v>
      </c>
      <c r="H973">
        <f t="shared" si="52"/>
        <v>18</v>
      </c>
      <c r="I973">
        <f t="shared" si="53"/>
        <v>2</v>
      </c>
    </row>
    <row r="974" spans="1:9" x14ac:dyDescent="0.5">
      <c r="A974" s="3">
        <v>0.75208333333333333</v>
      </c>
      <c r="B974" t="s">
        <v>62</v>
      </c>
      <c r="C974" t="s">
        <v>4466</v>
      </c>
      <c r="D974">
        <v>25</v>
      </c>
      <c r="E974" t="s">
        <v>4466</v>
      </c>
      <c r="F974" t="s">
        <v>15</v>
      </c>
      <c r="G974" s="2">
        <f t="shared" si="51"/>
        <v>0.5</v>
      </c>
      <c r="H974">
        <f t="shared" si="52"/>
        <v>18</v>
      </c>
      <c r="I974">
        <f t="shared" si="53"/>
        <v>3</v>
      </c>
    </row>
    <row r="975" spans="1:9" x14ac:dyDescent="0.5">
      <c r="A975" s="3">
        <v>0.75277777777777777</v>
      </c>
      <c r="B975" t="s">
        <v>62</v>
      </c>
      <c r="C975" t="s">
        <v>4467</v>
      </c>
      <c r="D975">
        <v>25</v>
      </c>
      <c r="E975" t="s">
        <v>4467</v>
      </c>
      <c r="F975" t="s">
        <v>8</v>
      </c>
      <c r="G975" s="2">
        <f t="shared" si="51"/>
        <v>0.5</v>
      </c>
      <c r="H975">
        <f t="shared" si="52"/>
        <v>18</v>
      </c>
      <c r="I975">
        <f t="shared" si="53"/>
        <v>4</v>
      </c>
    </row>
    <row r="976" spans="1:9" x14ac:dyDescent="0.5">
      <c r="A976" s="3">
        <v>0.75277777777777777</v>
      </c>
      <c r="B976" t="s">
        <v>1881</v>
      </c>
      <c r="C976" t="s">
        <v>4468</v>
      </c>
      <c r="D976">
        <v>25</v>
      </c>
      <c r="E976" t="s">
        <v>4469</v>
      </c>
      <c r="F976" t="s">
        <v>8</v>
      </c>
      <c r="G976" s="2">
        <f t="shared" si="51"/>
        <v>0.5</v>
      </c>
      <c r="H976">
        <f t="shared" si="52"/>
        <v>18</v>
      </c>
      <c r="I976">
        <f t="shared" si="53"/>
        <v>4</v>
      </c>
    </row>
    <row r="977" spans="1:9" x14ac:dyDescent="0.5">
      <c r="A977" s="3">
        <v>0.75277777777777777</v>
      </c>
      <c r="B977" t="s">
        <v>163</v>
      </c>
      <c r="C977" t="s">
        <v>680</v>
      </c>
      <c r="D977">
        <v>25</v>
      </c>
      <c r="E977" t="s">
        <v>680</v>
      </c>
      <c r="F977" t="s">
        <v>15</v>
      </c>
      <c r="G977" s="2">
        <f t="shared" si="51"/>
        <v>0.55000000000000004</v>
      </c>
      <c r="H977">
        <f t="shared" si="52"/>
        <v>18</v>
      </c>
      <c r="I977">
        <f t="shared" si="53"/>
        <v>4</v>
      </c>
    </row>
    <row r="978" spans="1:9" x14ac:dyDescent="0.5">
      <c r="A978" s="3">
        <v>0.75277777777777777</v>
      </c>
      <c r="B978" t="s">
        <v>3247</v>
      </c>
      <c r="C978" t="s">
        <v>4470</v>
      </c>
      <c r="D978">
        <v>25</v>
      </c>
      <c r="E978" t="s">
        <v>4471</v>
      </c>
      <c r="F978" t="s">
        <v>8</v>
      </c>
      <c r="G978" s="2">
        <f t="shared" si="51"/>
        <v>0.52380952380952384</v>
      </c>
      <c r="H978">
        <f t="shared" si="52"/>
        <v>18</v>
      </c>
      <c r="I978">
        <f t="shared" si="53"/>
        <v>4</v>
      </c>
    </row>
    <row r="979" spans="1:9" x14ac:dyDescent="0.5">
      <c r="A979" s="3">
        <v>0.75347222222222221</v>
      </c>
      <c r="B979" t="s">
        <v>249</v>
      </c>
      <c r="C979" t="s">
        <v>4472</v>
      </c>
      <c r="D979">
        <v>25</v>
      </c>
      <c r="E979" t="s">
        <v>4472</v>
      </c>
      <c r="F979" t="s">
        <v>8</v>
      </c>
      <c r="G979" s="2">
        <f t="shared" si="51"/>
        <v>0.47619047619047616</v>
      </c>
      <c r="H979">
        <f t="shared" si="52"/>
        <v>18</v>
      </c>
      <c r="I979">
        <f t="shared" si="53"/>
        <v>5</v>
      </c>
    </row>
    <row r="980" spans="1:9" x14ac:dyDescent="0.5">
      <c r="A980" s="3">
        <v>0.75347222222222221</v>
      </c>
      <c r="B980" t="s">
        <v>28</v>
      </c>
      <c r="C980" t="s">
        <v>4473</v>
      </c>
      <c r="D980">
        <v>25</v>
      </c>
      <c r="E980" t="s">
        <v>4474</v>
      </c>
      <c r="F980" t="s">
        <v>8</v>
      </c>
      <c r="G980" s="2">
        <f t="shared" si="51"/>
        <v>0.42857142857142855</v>
      </c>
      <c r="H980">
        <f t="shared" si="52"/>
        <v>18</v>
      </c>
      <c r="I980">
        <f t="shared" si="53"/>
        <v>5</v>
      </c>
    </row>
    <row r="981" spans="1:9" x14ac:dyDescent="0.5">
      <c r="A981" s="3">
        <v>0.75347222222222221</v>
      </c>
      <c r="B981" t="s">
        <v>166</v>
      </c>
      <c r="C981" t="s">
        <v>4475</v>
      </c>
      <c r="D981">
        <v>25</v>
      </c>
      <c r="E981" t="s">
        <v>4475</v>
      </c>
      <c r="F981" t="s">
        <v>8</v>
      </c>
      <c r="G981" s="2">
        <f t="shared" si="51"/>
        <v>0.40909090909090912</v>
      </c>
      <c r="H981">
        <f t="shared" si="52"/>
        <v>18</v>
      </c>
      <c r="I981">
        <f t="shared" si="53"/>
        <v>5</v>
      </c>
    </row>
    <row r="982" spans="1:9" x14ac:dyDescent="0.5">
      <c r="A982" s="3">
        <v>0.75347222222222221</v>
      </c>
      <c r="B982" t="s">
        <v>2033</v>
      </c>
      <c r="C982" t="s">
        <v>4476</v>
      </c>
      <c r="D982">
        <v>25</v>
      </c>
      <c r="E982" t="s">
        <v>4476</v>
      </c>
      <c r="F982" t="s">
        <v>15</v>
      </c>
      <c r="G982" s="2">
        <f t="shared" si="51"/>
        <v>0.40909090909090912</v>
      </c>
      <c r="H982">
        <f t="shared" si="52"/>
        <v>18</v>
      </c>
      <c r="I982">
        <f t="shared" si="53"/>
        <v>5</v>
      </c>
    </row>
    <row r="983" spans="1:9" x14ac:dyDescent="0.5">
      <c r="A983" s="3">
        <v>0.75347222222222221</v>
      </c>
      <c r="B983" t="s">
        <v>778</v>
      </c>
      <c r="C983" t="s">
        <v>4477</v>
      </c>
      <c r="D983">
        <v>25</v>
      </c>
      <c r="E983" t="s">
        <v>4478</v>
      </c>
      <c r="F983" t="s">
        <v>8</v>
      </c>
      <c r="G983" s="2">
        <f t="shared" si="51"/>
        <v>0.40909090909090912</v>
      </c>
      <c r="H983">
        <f t="shared" si="52"/>
        <v>18</v>
      </c>
      <c r="I983">
        <f t="shared" si="53"/>
        <v>5</v>
      </c>
    </row>
    <row r="984" spans="1:9" x14ac:dyDescent="0.5">
      <c r="A984" s="3">
        <v>0.75347222222222221</v>
      </c>
      <c r="B984" t="s">
        <v>4246</v>
      </c>
      <c r="C984" t="s">
        <v>4479</v>
      </c>
      <c r="D984">
        <v>25</v>
      </c>
      <c r="E984" t="s">
        <v>4479</v>
      </c>
      <c r="F984" t="s">
        <v>8</v>
      </c>
      <c r="G984" s="2">
        <f t="shared" si="51"/>
        <v>0.40909090909090912</v>
      </c>
      <c r="H984">
        <f t="shared" si="52"/>
        <v>18</v>
      </c>
      <c r="I984">
        <f t="shared" si="53"/>
        <v>5</v>
      </c>
    </row>
    <row r="985" spans="1:9" x14ac:dyDescent="0.5">
      <c r="A985" s="3">
        <v>0.75347222222222221</v>
      </c>
      <c r="B985" t="s">
        <v>327</v>
      </c>
      <c r="C985" t="s">
        <v>4480</v>
      </c>
      <c r="D985">
        <v>25</v>
      </c>
      <c r="E985" t="s">
        <v>4480</v>
      </c>
      <c r="F985" t="s">
        <v>8</v>
      </c>
      <c r="G985" s="2">
        <f t="shared" si="51"/>
        <v>0.40909090909090912</v>
      </c>
      <c r="H985">
        <f t="shared" si="52"/>
        <v>18</v>
      </c>
      <c r="I985">
        <f t="shared" si="53"/>
        <v>5</v>
      </c>
    </row>
    <row r="986" spans="1:9" x14ac:dyDescent="0.5">
      <c r="A986" s="3">
        <v>0.75347222222222221</v>
      </c>
      <c r="B986" t="s">
        <v>1881</v>
      </c>
      <c r="C986" t="s">
        <v>4481</v>
      </c>
      <c r="D986">
        <v>25</v>
      </c>
      <c r="E986" t="s">
        <v>4482</v>
      </c>
      <c r="F986" t="s">
        <v>8</v>
      </c>
      <c r="G986" s="2">
        <f t="shared" si="51"/>
        <v>0.40909090909090912</v>
      </c>
      <c r="H986">
        <f t="shared" si="52"/>
        <v>18</v>
      </c>
      <c r="I986">
        <f t="shared" si="53"/>
        <v>5</v>
      </c>
    </row>
    <row r="987" spans="1:9" x14ac:dyDescent="0.5">
      <c r="A987" s="3">
        <v>0.75347222222222221</v>
      </c>
      <c r="B987" t="s">
        <v>298</v>
      </c>
      <c r="C987" t="s">
        <v>4483</v>
      </c>
      <c r="D987">
        <v>25</v>
      </c>
      <c r="E987" t="s">
        <v>4483</v>
      </c>
      <c r="F987" t="s">
        <v>8</v>
      </c>
      <c r="G987" s="2">
        <f t="shared" ref="G987:G1050" si="54">COUNTIFS(F963:F987, "="&amp;"positive")/COUNTIFS(F963:F987, "&lt;&gt;"&amp;"none")</f>
        <v>0.40909090909090912</v>
      </c>
      <c r="H987">
        <f t="shared" si="52"/>
        <v>18</v>
      </c>
      <c r="I987">
        <f t="shared" si="53"/>
        <v>5</v>
      </c>
    </row>
    <row r="988" spans="1:9" x14ac:dyDescent="0.5">
      <c r="A988" s="3">
        <v>0.75347222222222221</v>
      </c>
      <c r="B988" t="s">
        <v>532</v>
      </c>
      <c r="C988" t="s">
        <v>4484</v>
      </c>
      <c r="D988">
        <v>25</v>
      </c>
      <c r="E988" t="s">
        <v>4484</v>
      </c>
      <c r="F988" t="s">
        <v>15</v>
      </c>
      <c r="G988" s="2">
        <f t="shared" si="54"/>
        <v>0.40909090909090912</v>
      </c>
      <c r="H988">
        <f t="shared" si="52"/>
        <v>18</v>
      </c>
      <c r="I988">
        <f t="shared" si="53"/>
        <v>5</v>
      </c>
    </row>
    <row r="989" spans="1:9" x14ac:dyDescent="0.5">
      <c r="A989" s="3">
        <v>0.75347222222222221</v>
      </c>
      <c r="B989" t="s">
        <v>875</v>
      </c>
      <c r="C989" t="s">
        <v>4485</v>
      </c>
      <c r="D989">
        <v>25</v>
      </c>
      <c r="E989" t="s">
        <v>4485</v>
      </c>
      <c r="F989" t="s">
        <v>8</v>
      </c>
      <c r="G989" s="2">
        <f t="shared" si="54"/>
        <v>0.39130434782608697</v>
      </c>
      <c r="H989">
        <f t="shared" si="52"/>
        <v>18</v>
      </c>
      <c r="I989">
        <f t="shared" si="53"/>
        <v>5</v>
      </c>
    </row>
    <row r="990" spans="1:9" x14ac:dyDescent="0.5">
      <c r="A990" s="3">
        <v>0.75416666666666676</v>
      </c>
      <c r="B990" t="s">
        <v>3293</v>
      </c>
      <c r="C990" t="s">
        <v>4486</v>
      </c>
      <c r="D990">
        <v>25</v>
      </c>
      <c r="E990" t="s">
        <v>4486</v>
      </c>
      <c r="F990" t="s">
        <v>8</v>
      </c>
      <c r="G990" s="2">
        <f t="shared" si="54"/>
        <v>0.34782608695652173</v>
      </c>
      <c r="H990">
        <f t="shared" si="52"/>
        <v>18</v>
      </c>
      <c r="I990">
        <f t="shared" si="53"/>
        <v>6</v>
      </c>
    </row>
    <row r="991" spans="1:9" x14ac:dyDescent="0.5">
      <c r="A991" s="3">
        <v>0.75416666666666676</v>
      </c>
      <c r="B991" t="s">
        <v>231</v>
      </c>
      <c r="C991" t="s">
        <v>4487</v>
      </c>
      <c r="D991">
        <v>25</v>
      </c>
      <c r="E991" t="s">
        <v>4487</v>
      </c>
      <c r="F991" t="s">
        <v>8</v>
      </c>
      <c r="G991" s="2">
        <f t="shared" si="54"/>
        <v>0.30434782608695654</v>
      </c>
      <c r="H991">
        <f t="shared" si="52"/>
        <v>18</v>
      </c>
      <c r="I991">
        <f t="shared" si="53"/>
        <v>6</v>
      </c>
    </row>
    <row r="992" spans="1:9" x14ac:dyDescent="0.5">
      <c r="A992" s="3">
        <v>0.75416666666666676</v>
      </c>
      <c r="B992" t="s">
        <v>298</v>
      </c>
      <c r="C992" t="s">
        <v>4488</v>
      </c>
      <c r="D992">
        <v>25</v>
      </c>
      <c r="E992" t="s">
        <v>4489</v>
      </c>
      <c r="F992" t="s">
        <v>8</v>
      </c>
      <c r="G992" s="2">
        <f t="shared" si="54"/>
        <v>0.29166666666666669</v>
      </c>
      <c r="H992">
        <f t="shared" si="52"/>
        <v>18</v>
      </c>
      <c r="I992">
        <f t="shared" si="53"/>
        <v>6</v>
      </c>
    </row>
    <row r="993" spans="1:9" x14ac:dyDescent="0.5">
      <c r="A993" s="3">
        <v>0.75416666666666676</v>
      </c>
      <c r="B993" t="s">
        <v>1374</v>
      </c>
      <c r="C993" t="s">
        <v>4490</v>
      </c>
      <c r="D993">
        <v>25</v>
      </c>
      <c r="E993" t="s">
        <v>4491</v>
      </c>
      <c r="F993" t="s">
        <v>15</v>
      </c>
      <c r="G993" s="2">
        <f t="shared" si="54"/>
        <v>0.32</v>
      </c>
      <c r="H993">
        <f t="shared" si="52"/>
        <v>18</v>
      </c>
      <c r="I993">
        <f t="shared" si="53"/>
        <v>6</v>
      </c>
    </row>
    <row r="994" spans="1:9" x14ac:dyDescent="0.5">
      <c r="A994" s="3">
        <v>0.75416666666666676</v>
      </c>
      <c r="B994" t="s">
        <v>217</v>
      </c>
      <c r="C994" t="s">
        <v>4492</v>
      </c>
      <c r="D994">
        <v>25</v>
      </c>
      <c r="E994" t="s">
        <v>4492</v>
      </c>
      <c r="F994" t="s">
        <v>8</v>
      </c>
      <c r="G994" s="2">
        <f t="shared" si="54"/>
        <v>0.32</v>
      </c>
      <c r="H994">
        <f t="shared" si="52"/>
        <v>18</v>
      </c>
      <c r="I994">
        <f t="shared" si="53"/>
        <v>6</v>
      </c>
    </row>
    <row r="995" spans="1:9" x14ac:dyDescent="0.5">
      <c r="A995" s="3">
        <v>0.75416666666666676</v>
      </c>
      <c r="B995" t="s">
        <v>643</v>
      </c>
      <c r="C995" t="s">
        <v>4493</v>
      </c>
      <c r="D995">
        <v>25</v>
      </c>
      <c r="E995" t="s">
        <v>4494</v>
      </c>
      <c r="F995" t="s">
        <v>15</v>
      </c>
      <c r="G995" s="2">
        <f t="shared" si="54"/>
        <v>0.32</v>
      </c>
      <c r="H995">
        <f t="shared" si="52"/>
        <v>18</v>
      </c>
      <c r="I995">
        <f t="shared" si="53"/>
        <v>6</v>
      </c>
    </row>
    <row r="996" spans="1:9" x14ac:dyDescent="0.5">
      <c r="A996" s="3">
        <v>0.75486111111111109</v>
      </c>
      <c r="B996" t="s">
        <v>4495</v>
      </c>
      <c r="C996" t="s">
        <v>4496</v>
      </c>
      <c r="D996">
        <v>25</v>
      </c>
      <c r="E996" t="s">
        <v>4496</v>
      </c>
      <c r="F996" t="s">
        <v>8</v>
      </c>
      <c r="G996" s="2">
        <f t="shared" si="54"/>
        <v>0.28000000000000003</v>
      </c>
      <c r="H996">
        <f t="shared" si="52"/>
        <v>18</v>
      </c>
      <c r="I996">
        <f t="shared" si="53"/>
        <v>7</v>
      </c>
    </row>
    <row r="997" spans="1:9" x14ac:dyDescent="0.5">
      <c r="A997" s="3">
        <v>0.75486111111111109</v>
      </c>
      <c r="B997" t="s">
        <v>490</v>
      </c>
      <c r="C997" t="s">
        <v>4497</v>
      </c>
      <c r="D997">
        <v>25</v>
      </c>
      <c r="E997" t="s">
        <v>4497</v>
      </c>
      <c r="F997" t="s">
        <v>15</v>
      </c>
      <c r="G997" s="2">
        <f t="shared" si="54"/>
        <v>0.32</v>
      </c>
      <c r="H997">
        <f t="shared" si="52"/>
        <v>18</v>
      </c>
      <c r="I997">
        <f t="shared" si="53"/>
        <v>7</v>
      </c>
    </row>
    <row r="998" spans="1:9" x14ac:dyDescent="0.5">
      <c r="A998" s="3">
        <v>0.75486111111111109</v>
      </c>
      <c r="B998" t="s">
        <v>12</v>
      </c>
      <c r="C998" t="s">
        <v>4498</v>
      </c>
      <c r="D998">
        <v>25</v>
      </c>
      <c r="E998" t="s">
        <v>4498</v>
      </c>
      <c r="F998" t="s">
        <v>11</v>
      </c>
      <c r="G998" s="2">
        <f t="shared" si="54"/>
        <v>0.28000000000000003</v>
      </c>
      <c r="H998">
        <f t="shared" si="52"/>
        <v>18</v>
      </c>
      <c r="I998">
        <f t="shared" si="53"/>
        <v>7</v>
      </c>
    </row>
    <row r="999" spans="1:9" x14ac:dyDescent="0.5">
      <c r="A999" s="3">
        <v>0.75486111111111109</v>
      </c>
      <c r="B999" t="s">
        <v>778</v>
      </c>
      <c r="C999" t="s">
        <v>4499</v>
      </c>
      <c r="D999">
        <v>25</v>
      </c>
      <c r="E999" t="s">
        <v>4500</v>
      </c>
      <c r="F999" t="s">
        <v>8</v>
      </c>
      <c r="G999" s="2">
        <f t="shared" si="54"/>
        <v>0.24</v>
      </c>
      <c r="H999">
        <f t="shared" si="52"/>
        <v>18</v>
      </c>
      <c r="I999">
        <f t="shared" si="53"/>
        <v>7</v>
      </c>
    </row>
    <row r="1000" spans="1:9" x14ac:dyDescent="0.5">
      <c r="A1000" s="3">
        <v>0.75486111111111109</v>
      </c>
      <c r="B1000" t="s">
        <v>327</v>
      </c>
      <c r="C1000" t="s">
        <v>4501</v>
      </c>
      <c r="D1000">
        <v>26</v>
      </c>
      <c r="E1000" t="s">
        <v>4502</v>
      </c>
      <c r="F1000" t="s">
        <v>8</v>
      </c>
      <c r="G1000" s="2">
        <f t="shared" si="54"/>
        <v>0.24</v>
      </c>
      <c r="H1000">
        <f t="shared" si="52"/>
        <v>18</v>
      </c>
      <c r="I1000">
        <f t="shared" si="53"/>
        <v>7</v>
      </c>
    </row>
    <row r="1001" spans="1:9" x14ac:dyDescent="0.5">
      <c r="A1001" s="3">
        <v>0.75486111111111109</v>
      </c>
      <c r="B1001" t="s">
        <v>3837</v>
      </c>
      <c r="C1001" t="s">
        <v>4503</v>
      </c>
      <c r="D1001">
        <v>26</v>
      </c>
      <c r="E1001" t="s">
        <v>4503</v>
      </c>
      <c r="F1001" t="s">
        <v>15</v>
      </c>
      <c r="G1001" s="2">
        <f t="shared" si="54"/>
        <v>0.28000000000000003</v>
      </c>
      <c r="H1001">
        <f t="shared" si="52"/>
        <v>18</v>
      </c>
      <c r="I1001">
        <f t="shared" si="53"/>
        <v>7</v>
      </c>
    </row>
    <row r="1002" spans="1:9" x14ac:dyDescent="0.5">
      <c r="A1002" s="3">
        <v>0.75486111111111109</v>
      </c>
      <c r="B1002" t="s">
        <v>875</v>
      </c>
      <c r="C1002" t="s">
        <v>4504</v>
      </c>
      <c r="D1002">
        <v>26</v>
      </c>
      <c r="E1002" t="s">
        <v>4505</v>
      </c>
      <c r="F1002" t="s">
        <v>15</v>
      </c>
      <c r="G1002" s="2">
        <f t="shared" si="54"/>
        <v>0.28000000000000003</v>
      </c>
      <c r="H1002">
        <f t="shared" si="52"/>
        <v>18</v>
      </c>
      <c r="I1002">
        <f t="shared" si="53"/>
        <v>7</v>
      </c>
    </row>
    <row r="1003" spans="1:9" x14ac:dyDescent="0.5">
      <c r="A1003" s="3">
        <v>0.75486111111111109</v>
      </c>
      <c r="B1003" t="s">
        <v>827</v>
      </c>
      <c r="C1003" t="s">
        <v>4506</v>
      </c>
      <c r="D1003">
        <v>26</v>
      </c>
      <c r="E1003" t="s">
        <v>4506</v>
      </c>
      <c r="F1003" t="s">
        <v>8</v>
      </c>
      <c r="G1003" s="2">
        <f t="shared" si="54"/>
        <v>0.28000000000000003</v>
      </c>
      <c r="H1003">
        <f t="shared" si="52"/>
        <v>18</v>
      </c>
      <c r="I1003">
        <f t="shared" si="53"/>
        <v>7</v>
      </c>
    </row>
    <row r="1004" spans="1:9" x14ac:dyDescent="0.5">
      <c r="A1004" s="3">
        <v>0.75486111111111109</v>
      </c>
      <c r="B1004" t="s">
        <v>457</v>
      </c>
      <c r="C1004" t="s">
        <v>4507</v>
      </c>
      <c r="D1004">
        <v>26</v>
      </c>
      <c r="E1004" t="s">
        <v>4508</v>
      </c>
      <c r="F1004" t="s">
        <v>8</v>
      </c>
      <c r="G1004" s="2">
        <f t="shared" si="54"/>
        <v>0.28000000000000003</v>
      </c>
      <c r="H1004">
        <f t="shared" si="52"/>
        <v>18</v>
      </c>
      <c r="I1004">
        <f t="shared" si="53"/>
        <v>7</v>
      </c>
    </row>
    <row r="1005" spans="1:9" x14ac:dyDescent="0.5">
      <c r="A1005" s="3">
        <v>0.75486111111111109</v>
      </c>
      <c r="B1005" t="s">
        <v>231</v>
      </c>
      <c r="C1005" t="s">
        <v>4509</v>
      </c>
      <c r="D1005">
        <v>26</v>
      </c>
      <c r="E1005" t="s">
        <v>4509</v>
      </c>
      <c r="F1005" t="s">
        <v>8</v>
      </c>
      <c r="G1005" s="2">
        <f t="shared" si="54"/>
        <v>0.28000000000000003</v>
      </c>
      <c r="H1005">
        <f t="shared" si="52"/>
        <v>18</v>
      </c>
      <c r="I1005">
        <f t="shared" si="53"/>
        <v>7</v>
      </c>
    </row>
    <row r="1006" spans="1:9" x14ac:dyDescent="0.5">
      <c r="A1006" s="3">
        <v>0.75555555555555554</v>
      </c>
      <c r="B1006" t="s">
        <v>1374</v>
      </c>
      <c r="C1006" t="s">
        <v>4510</v>
      </c>
      <c r="D1006">
        <v>26</v>
      </c>
      <c r="E1006" t="s">
        <v>4511</v>
      </c>
      <c r="F1006" t="s">
        <v>15</v>
      </c>
      <c r="G1006" s="2">
        <f t="shared" si="54"/>
        <v>0.32</v>
      </c>
      <c r="H1006">
        <f t="shared" si="52"/>
        <v>18</v>
      </c>
      <c r="I1006">
        <f t="shared" si="53"/>
        <v>8</v>
      </c>
    </row>
    <row r="1007" spans="1:9" x14ac:dyDescent="0.5">
      <c r="A1007" s="3">
        <v>0.75555555555555554</v>
      </c>
      <c r="B1007" t="s">
        <v>62</v>
      </c>
      <c r="C1007" t="s">
        <v>4512</v>
      </c>
      <c r="D1007">
        <v>26</v>
      </c>
      <c r="E1007" t="s">
        <v>4512</v>
      </c>
      <c r="F1007" t="s">
        <v>8</v>
      </c>
      <c r="G1007" s="2">
        <f t="shared" si="54"/>
        <v>0.28000000000000003</v>
      </c>
      <c r="H1007">
        <f t="shared" si="52"/>
        <v>18</v>
      </c>
      <c r="I1007">
        <f t="shared" si="53"/>
        <v>8</v>
      </c>
    </row>
    <row r="1008" spans="1:9" x14ac:dyDescent="0.5">
      <c r="A1008" s="3">
        <v>0.75555555555555554</v>
      </c>
      <c r="B1008" t="s">
        <v>333</v>
      </c>
      <c r="C1008" t="s">
        <v>4513</v>
      </c>
      <c r="D1008">
        <v>26</v>
      </c>
      <c r="E1008" t="s">
        <v>4514</v>
      </c>
      <c r="F1008" t="s">
        <v>8</v>
      </c>
      <c r="G1008" s="2">
        <f t="shared" si="54"/>
        <v>0.28000000000000003</v>
      </c>
      <c r="H1008">
        <f t="shared" si="52"/>
        <v>18</v>
      </c>
      <c r="I1008">
        <f t="shared" si="53"/>
        <v>8</v>
      </c>
    </row>
    <row r="1009" spans="1:9" x14ac:dyDescent="0.5">
      <c r="A1009" s="3">
        <v>0.75555555555555554</v>
      </c>
      <c r="B1009" t="s">
        <v>1881</v>
      </c>
      <c r="C1009" t="s">
        <v>4515</v>
      </c>
      <c r="D1009">
        <v>26</v>
      </c>
      <c r="E1009" t="s">
        <v>4515</v>
      </c>
      <c r="F1009" t="s">
        <v>8</v>
      </c>
      <c r="G1009" s="2">
        <f t="shared" si="54"/>
        <v>0.28000000000000003</v>
      </c>
      <c r="H1009">
        <f t="shared" si="52"/>
        <v>18</v>
      </c>
      <c r="I1009">
        <f t="shared" si="53"/>
        <v>8</v>
      </c>
    </row>
    <row r="1010" spans="1:9" x14ac:dyDescent="0.5">
      <c r="A1010" s="3">
        <v>0.75555555555555554</v>
      </c>
      <c r="B1010" t="s">
        <v>28</v>
      </c>
      <c r="C1010" t="s">
        <v>4516</v>
      </c>
      <c r="D1010">
        <v>26</v>
      </c>
      <c r="E1010" t="s">
        <v>4517</v>
      </c>
      <c r="F1010" t="s">
        <v>8</v>
      </c>
      <c r="G1010" s="2">
        <f t="shared" si="54"/>
        <v>0.28000000000000003</v>
      </c>
      <c r="H1010">
        <f t="shared" si="52"/>
        <v>18</v>
      </c>
      <c r="I1010">
        <f t="shared" si="53"/>
        <v>8</v>
      </c>
    </row>
    <row r="1011" spans="1:9" x14ac:dyDescent="0.5">
      <c r="A1011" s="3">
        <v>0.75555555555555554</v>
      </c>
      <c r="B1011" t="s">
        <v>23</v>
      </c>
      <c r="C1011" t="s">
        <v>4518</v>
      </c>
      <c r="D1011">
        <v>26</v>
      </c>
      <c r="E1011" t="s">
        <v>4518</v>
      </c>
      <c r="F1011" t="s">
        <v>11</v>
      </c>
      <c r="G1011" s="2">
        <f t="shared" si="54"/>
        <v>0.28000000000000003</v>
      </c>
      <c r="H1011">
        <f t="shared" si="52"/>
        <v>18</v>
      </c>
      <c r="I1011">
        <f t="shared" si="53"/>
        <v>8</v>
      </c>
    </row>
    <row r="1012" spans="1:9" x14ac:dyDescent="0.5">
      <c r="A1012" s="3">
        <v>0.75555555555555554</v>
      </c>
      <c r="B1012" t="s">
        <v>298</v>
      </c>
      <c r="C1012" t="s">
        <v>4519</v>
      </c>
      <c r="D1012">
        <v>26</v>
      </c>
      <c r="E1012" t="s">
        <v>4519</v>
      </c>
      <c r="F1012" t="s">
        <v>8</v>
      </c>
      <c r="G1012" s="2">
        <f t="shared" si="54"/>
        <v>0.28000000000000003</v>
      </c>
      <c r="H1012">
        <f t="shared" si="52"/>
        <v>18</v>
      </c>
      <c r="I1012">
        <f t="shared" si="53"/>
        <v>8</v>
      </c>
    </row>
    <row r="1013" spans="1:9" x14ac:dyDescent="0.5">
      <c r="A1013" s="3">
        <v>0.75555555555555554</v>
      </c>
      <c r="B1013" t="s">
        <v>327</v>
      </c>
      <c r="C1013" t="s">
        <v>4520</v>
      </c>
      <c r="D1013">
        <v>26</v>
      </c>
      <c r="E1013" t="s">
        <v>4521</v>
      </c>
      <c r="F1013" t="s">
        <v>11</v>
      </c>
      <c r="G1013" s="2">
        <f t="shared" si="54"/>
        <v>0.24</v>
      </c>
      <c r="H1013">
        <f t="shared" si="52"/>
        <v>18</v>
      </c>
      <c r="I1013">
        <f t="shared" si="53"/>
        <v>8</v>
      </c>
    </row>
    <row r="1014" spans="1:9" x14ac:dyDescent="0.5">
      <c r="A1014" s="3">
        <v>0.75624999999999998</v>
      </c>
      <c r="B1014" t="s">
        <v>231</v>
      </c>
      <c r="C1014" t="s">
        <v>4522</v>
      </c>
      <c r="D1014">
        <v>26</v>
      </c>
      <c r="E1014" t="s">
        <v>4522</v>
      </c>
      <c r="F1014" t="s">
        <v>8</v>
      </c>
      <c r="G1014" s="2">
        <f t="shared" si="54"/>
        <v>0.24</v>
      </c>
      <c r="H1014">
        <f t="shared" si="52"/>
        <v>18</v>
      </c>
      <c r="I1014">
        <f t="shared" si="53"/>
        <v>9</v>
      </c>
    </row>
    <row r="1015" spans="1:9" x14ac:dyDescent="0.5">
      <c r="A1015" s="3">
        <v>0.75694444444444453</v>
      </c>
      <c r="B1015" t="s">
        <v>298</v>
      </c>
      <c r="C1015" t="s">
        <v>4523</v>
      </c>
      <c r="D1015">
        <v>26</v>
      </c>
      <c r="E1015" t="s">
        <v>4523</v>
      </c>
      <c r="F1015" t="s">
        <v>8</v>
      </c>
      <c r="G1015" s="2">
        <f t="shared" si="54"/>
        <v>0.24</v>
      </c>
      <c r="H1015">
        <f t="shared" si="52"/>
        <v>18</v>
      </c>
      <c r="I1015">
        <f t="shared" si="53"/>
        <v>10</v>
      </c>
    </row>
    <row r="1016" spans="1:9" x14ac:dyDescent="0.5">
      <c r="A1016" s="3">
        <v>0.75694444444444453</v>
      </c>
      <c r="B1016" t="s">
        <v>1881</v>
      </c>
      <c r="C1016" t="s">
        <v>4524</v>
      </c>
      <c r="D1016">
        <v>26</v>
      </c>
      <c r="E1016" t="s">
        <v>4524</v>
      </c>
      <c r="F1016" t="s">
        <v>11</v>
      </c>
      <c r="G1016" s="2">
        <f t="shared" si="54"/>
        <v>0.24</v>
      </c>
      <c r="H1016">
        <f t="shared" si="52"/>
        <v>18</v>
      </c>
      <c r="I1016">
        <f t="shared" si="53"/>
        <v>10</v>
      </c>
    </row>
    <row r="1017" spans="1:9" x14ac:dyDescent="0.5">
      <c r="A1017" s="3">
        <v>0.75694444444444453</v>
      </c>
      <c r="B1017" t="s">
        <v>316</v>
      </c>
      <c r="C1017" t="s">
        <v>4525</v>
      </c>
      <c r="D1017">
        <v>26</v>
      </c>
      <c r="E1017" t="s">
        <v>4526</v>
      </c>
      <c r="F1017" t="s">
        <v>8</v>
      </c>
      <c r="G1017" s="2">
        <f t="shared" si="54"/>
        <v>0.24</v>
      </c>
      <c r="H1017">
        <f t="shared" si="52"/>
        <v>18</v>
      </c>
      <c r="I1017">
        <f t="shared" si="53"/>
        <v>10</v>
      </c>
    </row>
    <row r="1018" spans="1:9" x14ac:dyDescent="0.5">
      <c r="A1018" s="3">
        <v>0.75694444444444453</v>
      </c>
      <c r="B1018" t="s">
        <v>1881</v>
      </c>
      <c r="C1018" t="s">
        <v>4527</v>
      </c>
      <c r="D1018">
        <v>26</v>
      </c>
      <c r="E1018" t="s">
        <v>4528</v>
      </c>
      <c r="F1018" t="s">
        <v>8</v>
      </c>
      <c r="G1018" s="2">
        <f t="shared" si="54"/>
        <v>0.2</v>
      </c>
      <c r="H1018">
        <f t="shared" si="52"/>
        <v>18</v>
      </c>
      <c r="I1018">
        <f t="shared" si="53"/>
        <v>10</v>
      </c>
    </row>
    <row r="1019" spans="1:9" x14ac:dyDescent="0.5">
      <c r="A1019" s="3">
        <v>0.75694444444444453</v>
      </c>
      <c r="B1019" t="s">
        <v>28</v>
      </c>
      <c r="C1019" t="s">
        <v>4529</v>
      </c>
      <c r="D1019">
        <v>26</v>
      </c>
      <c r="E1019" t="s">
        <v>4530</v>
      </c>
      <c r="F1019" t="s">
        <v>8</v>
      </c>
      <c r="G1019" s="2">
        <f t="shared" si="54"/>
        <v>0.2</v>
      </c>
      <c r="H1019">
        <f t="shared" si="52"/>
        <v>18</v>
      </c>
      <c r="I1019">
        <f t="shared" si="53"/>
        <v>10</v>
      </c>
    </row>
    <row r="1020" spans="1:9" x14ac:dyDescent="0.5">
      <c r="A1020" s="3">
        <v>0.75694444444444453</v>
      </c>
      <c r="B1020" t="s">
        <v>778</v>
      </c>
      <c r="C1020" t="s">
        <v>4531</v>
      </c>
      <c r="D1020">
        <v>26</v>
      </c>
      <c r="E1020" t="s">
        <v>4532</v>
      </c>
      <c r="F1020" t="s">
        <v>8</v>
      </c>
      <c r="G1020" s="2">
        <f t="shared" si="54"/>
        <v>0.16</v>
      </c>
      <c r="H1020">
        <f t="shared" si="52"/>
        <v>18</v>
      </c>
      <c r="I1020">
        <f t="shared" si="53"/>
        <v>10</v>
      </c>
    </row>
    <row r="1021" spans="1:9" x14ac:dyDescent="0.5">
      <c r="A1021" s="3">
        <v>0.75694444444444453</v>
      </c>
      <c r="B1021" t="s">
        <v>2434</v>
      </c>
      <c r="C1021" t="s">
        <v>4533</v>
      </c>
      <c r="D1021">
        <v>26</v>
      </c>
      <c r="E1021" t="s">
        <v>4533</v>
      </c>
      <c r="F1021" t="s">
        <v>18</v>
      </c>
      <c r="G1021" s="2">
        <f t="shared" si="54"/>
        <v>0.16666666666666666</v>
      </c>
      <c r="H1021">
        <f t="shared" si="52"/>
        <v>18</v>
      </c>
      <c r="I1021">
        <f t="shared" si="53"/>
        <v>10</v>
      </c>
    </row>
    <row r="1022" spans="1:9" x14ac:dyDescent="0.5">
      <c r="A1022" s="3">
        <v>0.75694444444444453</v>
      </c>
      <c r="B1022" t="s">
        <v>1374</v>
      </c>
      <c r="C1022" t="s">
        <v>4534</v>
      </c>
      <c r="D1022">
        <v>26</v>
      </c>
      <c r="E1022" t="s">
        <v>4534</v>
      </c>
      <c r="F1022" t="s">
        <v>8</v>
      </c>
      <c r="G1022" s="2">
        <f t="shared" si="54"/>
        <v>0.125</v>
      </c>
      <c r="H1022">
        <f t="shared" si="52"/>
        <v>18</v>
      </c>
      <c r="I1022">
        <f t="shared" si="53"/>
        <v>10</v>
      </c>
    </row>
    <row r="1023" spans="1:9" x14ac:dyDescent="0.5">
      <c r="A1023" s="3">
        <v>0.75763888888888886</v>
      </c>
      <c r="B1023" t="s">
        <v>3293</v>
      </c>
      <c r="C1023" t="s">
        <v>4535</v>
      </c>
      <c r="D1023">
        <v>26</v>
      </c>
      <c r="E1023" t="s">
        <v>4535</v>
      </c>
      <c r="F1023" t="s">
        <v>15</v>
      </c>
      <c r="G1023" s="2">
        <f t="shared" si="54"/>
        <v>0.16666666666666666</v>
      </c>
      <c r="H1023">
        <f t="shared" si="52"/>
        <v>18</v>
      </c>
      <c r="I1023">
        <f t="shared" si="53"/>
        <v>11</v>
      </c>
    </row>
    <row r="1024" spans="1:9" x14ac:dyDescent="0.5">
      <c r="A1024" s="3">
        <v>0.75763888888888886</v>
      </c>
      <c r="B1024" t="s">
        <v>1702</v>
      </c>
      <c r="C1024" t="s">
        <v>4536</v>
      </c>
      <c r="D1024">
        <v>26</v>
      </c>
      <c r="E1024" t="s">
        <v>4537</v>
      </c>
      <c r="F1024" t="s">
        <v>15</v>
      </c>
      <c r="G1024" s="2">
        <f t="shared" si="54"/>
        <v>0.20833333333333334</v>
      </c>
      <c r="H1024">
        <f t="shared" si="52"/>
        <v>18</v>
      </c>
      <c r="I1024">
        <f t="shared" si="53"/>
        <v>11</v>
      </c>
    </row>
    <row r="1025" spans="1:9" x14ac:dyDescent="0.5">
      <c r="A1025" s="3">
        <v>0.75763888888888886</v>
      </c>
      <c r="B1025" t="s">
        <v>217</v>
      </c>
      <c r="C1025" t="s">
        <v>4538</v>
      </c>
      <c r="D1025">
        <v>26</v>
      </c>
      <c r="E1025" t="s">
        <v>4538</v>
      </c>
      <c r="F1025" t="s">
        <v>8</v>
      </c>
      <c r="G1025" s="2">
        <f t="shared" si="54"/>
        <v>0.20833333333333334</v>
      </c>
      <c r="H1025">
        <f t="shared" si="52"/>
        <v>18</v>
      </c>
      <c r="I1025">
        <f t="shared" si="53"/>
        <v>11</v>
      </c>
    </row>
    <row r="1026" spans="1:9" x14ac:dyDescent="0.5">
      <c r="A1026" s="3">
        <v>0.75763888888888886</v>
      </c>
      <c r="B1026" t="s">
        <v>3165</v>
      </c>
      <c r="C1026" t="s">
        <v>4539</v>
      </c>
      <c r="D1026">
        <v>26</v>
      </c>
      <c r="E1026" t="s">
        <v>4539</v>
      </c>
      <c r="F1026" t="s">
        <v>15</v>
      </c>
      <c r="G1026" s="2">
        <f t="shared" si="54"/>
        <v>0.20833333333333334</v>
      </c>
      <c r="H1026">
        <f t="shared" si="52"/>
        <v>18</v>
      </c>
      <c r="I1026">
        <f t="shared" si="53"/>
        <v>11</v>
      </c>
    </row>
    <row r="1027" spans="1:9" x14ac:dyDescent="0.5">
      <c r="A1027" s="3">
        <v>0.75763888888888886</v>
      </c>
      <c r="B1027" t="s">
        <v>2277</v>
      </c>
      <c r="C1027" t="s">
        <v>4540</v>
      </c>
      <c r="D1027">
        <v>26</v>
      </c>
      <c r="E1027" t="s">
        <v>4540</v>
      </c>
      <c r="F1027" t="s">
        <v>15</v>
      </c>
      <c r="G1027" s="2">
        <f t="shared" si="54"/>
        <v>0.20833333333333334</v>
      </c>
      <c r="H1027">
        <f t="shared" ref="H1027:H1090" si="55">HOUR(A1027)</f>
        <v>18</v>
      </c>
      <c r="I1027">
        <f t="shared" ref="I1027:I1090" si="56">MINUTE(A1027)</f>
        <v>11</v>
      </c>
    </row>
    <row r="1028" spans="1:9" x14ac:dyDescent="0.5">
      <c r="A1028" s="3">
        <v>0.75763888888888886</v>
      </c>
      <c r="B1028" t="s">
        <v>298</v>
      </c>
      <c r="C1028" t="s">
        <v>4541</v>
      </c>
      <c r="D1028">
        <v>26</v>
      </c>
      <c r="E1028" t="s">
        <v>4541</v>
      </c>
      <c r="F1028" t="s">
        <v>8</v>
      </c>
      <c r="G1028" s="2">
        <f t="shared" si="54"/>
        <v>0.20833333333333334</v>
      </c>
      <c r="H1028">
        <f t="shared" si="55"/>
        <v>18</v>
      </c>
      <c r="I1028">
        <f t="shared" si="56"/>
        <v>11</v>
      </c>
    </row>
    <row r="1029" spans="1:9" x14ac:dyDescent="0.5">
      <c r="A1029" s="3">
        <v>0.7583333333333333</v>
      </c>
      <c r="B1029" t="s">
        <v>3247</v>
      </c>
      <c r="C1029" t="s">
        <v>4542</v>
      </c>
      <c r="D1029">
        <v>26</v>
      </c>
      <c r="E1029" t="s">
        <v>4542</v>
      </c>
      <c r="F1029" t="s">
        <v>8</v>
      </c>
      <c r="G1029" s="2">
        <f t="shared" si="54"/>
        <v>0.20833333333333334</v>
      </c>
      <c r="H1029">
        <f t="shared" si="55"/>
        <v>18</v>
      </c>
      <c r="I1029">
        <f t="shared" si="56"/>
        <v>12</v>
      </c>
    </row>
    <row r="1030" spans="1:9" x14ac:dyDescent="0.5">
      <c r="A1030" s="3">
        <v>0.7583333333333333</v>
      </c>
      <c r="B1030" t="s">
        <v>2310</v>
      </c>
      <c r="C1030" t="s">
        <v>4543</v>
      </c>
      <c r="D1030">
        <v>26</v>
      </c>
      <c r="E1030" t="s">
        <v>4544</v>
      </c>
      <c r="F1030" t="s">
        <v>8</v>
      </c>
      <c r="G1030" s="2">
        <f t="shared" si="54"/>
        <v>0.20833333333333334</v>
      </c>
      <c r="H1030">
        <f t="shared" si="55"/>
        <v>18</v>
      </c>
      <c r="I1030">
        <f t="shared" si="56"/>
        <v>12</v>
      </c>
    </row>
    <row r="1031" spans="1:9" x14ac:dyDescent="0.5">
      <c r="A1031" s="3">
        <v>0.7583333333333333</v>
      </c>
      <c r="B1031" t="s">
        <v>1881</v>
      </c>
      <c r="C1031" t="s">
        <v>4545</v>
      </c>
      <c r="D1031">
        <v>26</v>
      </c>
      <c r="E1031" t="s">
        <v>4545</v>
      </c>
      <c r="F1031" t="s">
        <v>18</v>
      </c>
      <c r="G1031" s="2">
        <f t="shared" si="54"/>
        <v>0.17391304347826086</v>
      </c>
      <c r="H1031">
        <f t="shared" si="55"/>
        <v>18</v>
      </c>
      <c r="I1031">
        <f t="shared" si="56"/>
        <v>12</v>
      </c>
    </row>
    <row r="1032" spans="1:9" x14ac:dyDescent="0.5">
      <c r="A1032" s="3">
        <v>0.7583333333333333</v>
      </c>
      <c r="B1032" t="s">
        <v>778</v>
      </c>
      <c r="C1032" t="s">
        <v>4546</v>
      </c>
      <c r="D1032">
        <v>26</v>
      </c>
      <c r="E1032" t="s">
        <v>4547</v>
      </c>
      <c r="F1032" t="s">
        <v>8</v>
      </c>
      <c r="G1032" s="2">
        <f t="shared" si="54"/>
        <v>0.17391304347826086</v>
      </c>
      <c r="H1032">
        <f t="shared" si="55"/>
        <v>18</v>
      </c>
      <c r="I1032">
        <f t="shared" si="56"/>
        <v>12</v>
      </c>
    </row>
    <row r="1033" spans="1:9" x14ac:dyDescent="0.5">
      <c r="A1033" s="3">
        <v>0.7583333333333333</v>
      </c>
      <c r="B1033" t="s">
        <v>62</v>
      </c>
      <c r="C1033" t="s">
        <v>4548</v>
      </c>
      <c r="D1033">
        <v>26</v>
      </c>
      <c r="E1033" t="s">
        <v>4548</v>
      </c>
      <c r="F1033" t="s">
        <v>8</v>
      </c>
      <c r="G1033" s="2">
        <f t="shared" si="54"/>
        <v>0.17391304347826086</v>
      </c>
      <c r="H1033">
        <f t="shared" si="55"/>
        <v>18</v>
      </c>
      <c r="I1033">
        <f t="shared" si="56"/>
        <v>12</v>
      </c>
    </row>
    <row r="1034" spans="1:9" x14ac:dyDescent="0.5">
      <c r="A1034" s="3">
        <v>0.7583333333333333</v>
      </c>
      <c r="B1034" t="s">
        <v>44</v>
      </c>
      <c r="C1034" t="s">
        <v>4549</v>
      </c>
      <c r="D1034">
        <v>26</v>
      </c>
      <c r="E1034" t="s">
        <v>4549</v>
      </c>
      <c r="F1034" t="s">
        <v>15</v>
      </c>
      <c r="G1034" s="2">
        <f t="shared" si="54"/>
        <v>0.21739130434782608</v>
      </c>
      <c r="H1034">
        <f t="shared" si="55"/>
        <v>18</v>
      </c>
      <c r="I1034">
        <f t="shared" si="56"/>
        <v>12</v>
      </c>
    </row>
    <row r="1035" spans="1:9" x14ac:dyDescent="0.5">
      <c r="A1035" s="3">
        <v>0.75902777777777775</v>
      </c>
      <c r="B1035" t="s">
        <v>3247</v>
      </c>
      <c r="C1035" t="s">
        <v>4550</v>
      </c>
      <c r="D1035">
        <v>26</v>
      </c>
      <c r="E1035" t="s">
        <v>4550</v>
      </c>
      <c r="F1035" t="s">
        <v>15</v>
      </c>
      <c r="G1035" s="2">
        <f t="shared" si="54"/>
        <v>0.2608695652173913</v>
      </c>
      <c r="H1035">
        <f t="shared" si="55"/>
        <v>18</v>
      </c>
      <c r="I1035">
        <f t="shared" si="56"/>
        <v>13</v>
      </c>
    </row>
    <row r="1036" spans="1:9" x14ac:dyDescent="0.5">
      <c r="A1036" s="3">
        <v>0.75902777777777775</v>
      </c>
      <c r="B1036" t="s">
        <v>298</v>
      </c>
      <c r="C1036" t="s">
        <v>4551</v>
      </c>
      <c r="D1036">
        <v>26</v>
      </c>
      <c r="E1036" t="s">
        <v>4551</v>
      </c>
      <c r="F1036" t="s">
        <v>15</v>
      </c>
      <c r="G1036" s="2">
        <f t="shared" si="54"/>
        <v>0.30434782608695654</v>
      </c>
      <c r="H1036">
        <f t="shared" si="55"/>
        <v>18</v>
      </c>
      <c r="I1036">
        <f t="shared" si="56"/>
        <v>13</v>
      </c>
    </row>
    <row r="1037" spans="1:9" x14ac:dyDescent="0.5">
      <c r="A1037" s="3">
        <v>0.75902777777777775</v>
      </c>
      <c r="B1037" t="s">
        <v>28</v>
      </c>
      <c r="C1037" t="s">
        <v>4552</v>
      </c>
      <c r="D1037">
        <v>26</v>
      </c>
      <c r="E1037" t="s">
        <v>4552</v>
      </c>
      <c r="F1037" t="s">
        <v>15</v>
      </c>
      <c r="G1037" s="2">
        <f t="shared" si="54"/>
        <v>0.34782608695652173</v>
      </c>
      <c r="H1037">
        <f t="shared" si="55"/>
        <v>18</v>
      </c>
      <c r="I1037">
        <f t="shared" si="56"/>
        <v>13</v>
      </c>
    </row>
    <row r="1038" spans="1:9" x14ac:dyDescent="0.5">
      <c r="A1038" s="3">
        <v>0.75902777777777775</v>
      </c>
      <c r="B1038" t="s">
        <v>501</v>
      </c>
      <c r="C1038" t="s">
        <v>4553</v>
      </c>
      <c r="D1038">
        <v>26</v>
      </c>
      <c r="E1038" t="s">
        <v>4553</v>
      </c>
      <c r="F1038" t="s">
        <v>15</v>
      </c>
      <c r="G1038" s="2">
        <f t="shared" si="54"/>
        <v>0.39130434782608697</v>
      </c>
      <c r="H1038">
        <f t="shared" si="55"/>
        <v>18</v>
      </c>
      <c r="I1038">
        <f t="shared" si="56"/>
        <v>13</v>
      </c>
    </row>
    <row r="1039" spans="1:9" x14ac:dyDescent="0.5">
      <c r="A1039" s="3">
        <v>0.75902777777777775</v>
      </c>
      <c r="B1039" t="s">
        <v>3473</v>
      </c>
      <c r="C1039" t="s">
        <v>4554</v>
      </c>
      <c r="D1039">
        <v>26</v>
      </c>
      <c r="E1039" t="s">
        <v>4555</v>
      </c>
      <c r="F1039" t="s">
        <v>8</v>
      </c>
      <c r="G1039" s="2">
        <f t="shared" si="54"/>
        <v>0.39130434782608697</v>
      </c>
      <c r="H1039">
        <f t="shared" si="55"/>
        <v>18</v>
      </c>
      <c r="I1039">
        <f t="shared" si="56"/>
        <v>13</v>
      </c>
    </row>
    <row r="1040" spans="1:9" x14ac:dyDescent="0.5">
      <c r="A1040" s="3">
        <v>0.75902777777777775</v>
      </c>
      <c r="B1040" t="s">
        <v>28</v>
      </c>
      <c r="C1040" t="s">
        <v>4556</v>
      </c>
      <c r="D1040">
        <v>27</v>
      </c>
      <c r="F1040" t="s">
        <v>18</v>
      </c>
      <c r="G1040" s="2">
        <f t="shared" si="54"/>
        <v>0.40909090909090912</v>
      </c>
      <c r="H1040">
        <f t="shared" si="55"/>
        <v>18</v>
      </c>
      <c r="I1040">
        <f t="shared" si="56"/>
        <v>13</v>
      </c>
    </row>
    <row r="1041" spans="1:9" x14ac:dyDescent="0.5">
      <c r="A1041" s="3">
        <v>0.75902777777777775</v>
      </c>
      <c r="B1041" t="s">
        <v>875</v>
      </c>
      <c r="C1041" t="s">
        <v>4557</v>
      </c>
      <c r="D1041">
        <v>27</v>
      </c>
      <c r="E1041" t="s">
        <v>4557</v>
      </c>
      <c r="F1041" t="s">
        <v>18</v>
      </c>
      <c r="G1041" s="2">
        <f t="shared" si="54"/>
        <v>0.42857142857142855</v>
      </c>
      <c r="H1041">
        <f t="shared" si="55"/>
        <v>18</v>
      </c>
      <c r="I1041">
        <f t="shared" si="56"/>
        <v>13</v>
      </c>
    </row>
    <row r="1042" spans="1:9" x14ac:dyDescent="0.5">
      <c r="A1042" s="3">
        <v>0.7597222222222223</v>
      </c>
      <c r="B1042" t="s">
        <v>778</v>
      </c>
      <c r="C1042" t="s">
        <v>4558</v>
      </c>
      <c r="D1042">
        <v>27</v>
      </c>
      <c r="E1042" t="s">
        <v>4559</v>
      </c>
      <c r="F1042" t="s">
        <v>8</v>
      </c>
      <c r="G1042" s="2">
        <f t="shared" si="54"/>
        <v>0.42857142857142855</v>
      </c>
      <c r="H1042">
        <f t="shared" si="55"/>
        <v>18</v>
      </c>
      <c r="I1042">
        <f t="shared" si="56"/>
        <v>14</v>
      </c>
    </row>
    <row r="1043" spans="1:9" x14ac:dyDescent="0.5">
      <c r="A1043" s="3">
        <v>0.7597222222222223</v>
      </c>
      <c r="B1043" t="s">
        <v>1881</v>
      </c>
      <c r="C1043" t="s">
        <v>4560</v>
      </c>
      <c r="D1043">
        <v>27</v>
      </c>
      <c r="E1043" t="s">
        <v>4560</v>
      </c>
      <c r="F1043" t="s">
        <v>8</v>
      </c>
      <c r="G1043" s="2">
        <f t="shared" si="54"/>
        <v>0.42857142857142855</v>
      </c>
      <c r="H1043">
        <f t="shared" si="55"/>
        <v>18</v>
      </c>
      <c r="I1043">
        <f t="shared" si="56"/>
        <v>14</v>
      </c>
    </row>
    <row r="1044" spans="1:9" x14ac:dyDescent="0.5">
      <c r="A1044" s="3">
        <v>0.7597222222222223</v>
      </c>
      <c r="B1044" t="s">
        <v>23</v>
      </c>
      <c r="C1044" t="s">
        <v>4561</v>
      </c>
      <c r="D1044">
        <v>27</v>
      </c>
      <c r="E1044" t="s">
        <v>4561</v>
      </c>
      <c r="F1044" t="s">
        <v>15</v>
      </c>
      <c r="G1044" s="2">
        <f t="shared" si="54"/>
        <v>0.47619047619047616</v>
      </c>
      <c r="H1044">
        <f t="shared" si="55"/>
        <v>18</v>
      </c>
      <c r="I1044">
        <f t="shared" si="56"/>
        <v>14</v>
      </c>
    </row>
    <row r="1045" spans="1:9" x14ac:dyDescent="0.5">
      <c r="A1045" s="3">
        <v>0.7597222222222223</v>
      </c>
      <c r="B1045" t="s">
        <v>333</v>
      </c>
      <c r="C1045" t="s">
        <v>4562</v>
      </c>
      <c r="D1045">
        <v>27</v>
      </c>
      <c r="E1045" t="s">
        <v>4563</v>
      </c>
      <c r="F1045" t="s">
        <v>8</v>
      </c>
      <c r="G1045" s="2">
        <f t="shared" si="54"/>
        <v>0.47619047619047616</v>
      </c>
      <c r="H1045">
        <f t="shared" si="55"/>
        <v>18</v>
      </c>
      <c r="I1045">
        <f t="shared" si="56"/>
        <v>14</v>
      </c>
    </row>
    <row r="1046" spans="1:9" x14ac:dyDescent="0.5">
      <c r="A1046" s="3">
        <v>0.7597222222222223</v>
      </c>
      <c r="B1046" t="s">
        <v>3165</v>
      </c>
      <c r="C1046" t="s">
        <v>4564</v>
      </c>
      <c r="D1046">
        <v>27</v>
      </c>
      <c r="E1046" t="s">
        <v>4565</v>
      </c>
      <c r="F1046" t="s">
        <v>8</v>
      </c>
      <c r="G1046" s="2">
        <f t="shared" si="54"/>
        <v>0.45454545454545453</v>
      </c>
      <c r="H1046">
        <f t="shared" si="55"/>
        <v>18</v>
      </c>
      <c r="I1046">
        <f t="shared" si="56"/>
        <v>14</v>
      </c>
    </row>
    <row r="1047" spans="1:9" x14ac:dyDescent="0.5">
      <c r="A1047" s="3">
        <v>0.7597222222222223</v>
      </c>
      <c r="B1047" t="s">
        <v>2434</v>
      </c>
      <c r="C1047" t="s">
        <v>4566</v>
      </c>
      <c r="D1047">
        <v>27</v>
      </c>
      <c r="E1047" t="s">
        <v>4567</v>
      </c>
      <c r="F1047" t="s">
        <v>15</v>
      </c>
      <c r="G1047" s="2">
        <f t="shared" si="54"/>
        <v>0.5</v>
      </c>
      <c r="H1047">
        <f t="shared" si="55"/>
        <v>18</v>
      </c>
      <c r="I1047">
        <f t="shared" si="56"/>
        <v>14</v>
      </c>
    </row>
    <row r="1048" spans="1:9" x14ac:dyDescent="0.5">
      <c r="A1048" s="3">
        <v>0.7597222222222223</v>
      </c>
      <c r="B1048" t="s">
        <v>298</v>
      </c>
      <c r="C1048" t="s">
        <v>4568</v>
      </c>
      <c r="D1048">
        <v>27</v>
      </c>
      <c r="E1048" t="s">
        <v>4568</v>
      </c>
      <c r="F1048" t="s">
        <v>8</v>
      </c>
      <c r="G1048" s="2">
        <f t="shared" si="54"/>
        <v>0.45454545454545453</v>
      </c>
      <c r="H1048">
        <f t="shared" si="55"/>
        <v>18</v>
      </c>
      <c r="I1048">
        <f t="shared" si="56"/>
        <v>14</v>
      </c>
    </row>
    <row r="1049" spans="1:9" x14ac:dyDescent="0.5">
      <c r="A1049" s="3">
        <v>0.76041666666666663</v>
      </c>
      <c r="B1049" t="s">
        <v>28</v>
      </c>
      <c r="C1049" t="s">
        <v>4569</v>
      </c>
      <c r="D1049">
        <v>27</v>
      </c>
      <c r="E1049" t="s">
        <v>4570</v>
      </c>
      <c r="F1049" t="s">
        <v>8</v>
      </c>
      <c r="G1049" s="2">
        <f t="shared" si="54"/>
        <v>0.40909090909090912</v>
      </c>
      <c r="H1049">
        <f t="shared" si="55"/>
        <v>18</v>
      </c>
      <c r="I1049">
        <f t="shared" si="56"/>
        <v>15</v>
      </c>
    </row>
    <row r="1050" spans="1:9" x14ac:dyDescent="0.5">
      <c r="A1050" s="3">
        <v>0.76041666666666663</v>
      </c>
      <c r="B1050" t="s">
        <v>778</v>
      </c>
      <c r="C1050" t="s">
        <v>4571</v>
      </c>
      <c r="D1050">
        <v>27</v>
      </c>
      <c r="E1050" t="s">
        <v>4572</v>
      </c>
      <c r="F1050" t="s">
        <v>8</v>
      </c>
      <c r="G1050" s="2">
        <f t="shared" si="54"/>
        <v>0.40909090909090912</v>
      </c>
      <c r="H1050">
        <f t="shared" si="55"/>
        <v>18</v>
      </c>
      <c r="I1050">
        <f t="shared" si="56"/>
        <v>15</v>
      </c>
    </row>
    <row r="1051" spans="1:9" x14ac:dyDescent="0.5">
      <c r="A1051" s="3">
        <v>0.76041666666666663</v>
      </c>
      <c r="B1051" t="s">
        <v>333</v>
      </c>
      <c r="C1051" t="s">
        <v>4573</v>
      </c>
      <c r="D1051">
        <v>27</v>
      </c>
      <c r="E1051" t="s">
        <v>4574</v>
      </c>
      <c r="F1051" t="s">
        <v>18</v>
      </c>
      <c r="G1051" s="2">
        <f t="shared" ref="G1051:G1114" si="57">COUNTIFS(F1027:F1051, "="&amp;"positive")/COUNTIFS(F1027:F1051, "&lt;&gt;"&amp;"none")</f>
        <v>0.38095238095238093</v>
      </c>
      <c r="H1051">
        <f t="shared" si="55"/>
        <v>18</v>
      </c>
      <c r="I1051">
        <f t="shared" si="56"/>
        <v>15</v>
      </c>
    </row>
    <row r="1052" spans="1:9" x14ac:dyDescent="0.5">
      <c r="A1052" s="3">
        <v>0.76041666666666663</v>
      </c>
      <c r="B1052" t="s">
        <v>3247</v>
      </c>
      <c r="C1052" t="s">
        <v>4575</v>
      </c>
      <c r="D1052">
        <v>27</v>
      </c>
      <c r="E1052" t="s">
        <v>4576</v>
      </c>
      <c r="F1052" t="s">
        <v>8</v>
      </c>
      <c r="G1052" s="2">
        <f t="shared" si="57"/>
        <v>0.33333333333333331</v>
      </c>
      <c r="H1052">
        <f t="shared" si="55"/>
        <v>18</v>
      </c>
      <c r="I1052">
        <f t="shared" si="56"/>
        <v>15</v>
      </c>
    </row>
    <row r="1053" spans="1:9" x14ac:dyDescent="0.5">
      <c r="A1053" s="3">
        <v>0.76111111111111107</v>
      </c>
      <c r="B1053" t="s">
        <v>875</v>
      </c>
      <c r="C1053" t="s">
        <v>4577</v>
      </c>
      <c r="D1053">
        <v>27</v>
      </c>
      <c r="E1053" t="s">
        <v>4578</v>
      </c>
      <c r="F1053" t="s">
        <v>15</v>
      </c>
      <c r="G1053" s="2">
        <f t="shared" si="57"/>
        <v>0.38095238095238093</v>
      </c>
      <c r="H1053">
        <f t="shared" si="55"/>
        <v>18</v>
      </c>
      <c r="I1053">
        <f t="shared" si="56"/>
        <v>16</v>
      </c>
    </row>
    <row r="1054" spans="1:9" x14ac:dyDescent="0.5">
      <c r="A1054" s="3">
        <v>0.76111111111111107</v>
      </c>
      <c r="B1054" t="s">
        <v>298</v>
      </c>
      <c r="C1054" t="s">
        <v>4579</v>
      </c>
      <c r="D1054">
        <v>27</v>
      </c>
      <c r="E1054" t="s">
        <v>4580</v>
      </c>
      <c r="F1054" t="s">
        <v>8</v>
      </c>
      <c r="G1054" s="2">
        <f t="shared" si="57"/>
        <v>0.38095238095238093</v>
      </c>
      <c r="H1054">
        <f t="shared" si="55"/>
        <v>18</v>
      </c>
      <c r="I1054">
        <f t="shared" si="56"/>
        <v>16</v>
      </c>
    </row>
    <row r="1055" spans="1:9" x14ac:dyDescent="0.5">
      <c r="A1055" s="3">
        <v>0.76111111111111107</v>
      </c>
      <c r="B1055" t="s">
        <v>233</v>
      </c>
      <c r="C1055" t="s">
        <v>4581</v>
      </c>
      <c r="D1055">
        <v>27</v>
      </c>
      <c r="E1055" t="s">
        <v>4582</v>
      </c>
      <c r="F1055" t="s">
        <v>8</v>
      </c>
      <c r="G1055" s="2">
        <f t="shared" si="57"/>
        <v>0.38095238095238093</v>
      </c>
      <c r="H1055">
        <f t="shared" si="55"/>
        <v>18</v>
      </c>
      <c r="I1055">
        <f t="shared" si="56"/>
        <v>16</v>
      </c>
    </row>
    <row r="1056" spans="1:9" x14ac:dyDescent="0.5">
      <c r="A1056" s="3">
        <v>0.76111111111111107</v>
      </c>
      <c r="B1056" t="s">
        <v>2013</v>
      </c>
      <c r="C1056" t="s">
        <v>4583</v>
      </c>
      <c r="D1056">
        <v>27</v>
      </c>
      <c r="E1056" t="s">
        <v>4583</v>
      </c>
      <c r="F1056" t="s">
        <v>8</v>
      </c>
      <c r="G1056" s="2">
        <f t="shared" si="57"/>
        <v>0.36363636363636365</v>
      </c>
      <c r="H1056">
        <f t="shared" si="55"/>
        <v>18</v>
      </c>
      <c r="I1056">
        <f t="shared" si="56"/>
        <v>16</v>
      </c>
    </row>
    <row r="1057" spans="1:9" x14ac:dyDescent="0.5">
      <c r="A1057" s="3">
        <v>0.76180555555555562</v>
      </c>
      <c r="B1057" t="s">
        <v>333</v>
      </c>
      <c r="C1057" t="s">
        <v>4584</v>
      </c>
      <c r="D1057">
        <v>27</v>
      </c>
      <c r="E1057" t="s">
        <v>4585</v>
      </c>
      <c r="F1057" t="s">
        <v>15</v>
      </c>
      <c r="G1057" s="2">
        <f t="shared" si="57"/>
        <v>0.40909090909090912</v>
      </c>
      <c r="H1057">
        <f t="shared" si="55"/>
        <v>18</v>
      </c>
      <c r="I1057">
        <f t="shared" si="56"/>
        <v>17</v>
      </c>
    </row>
    <row r="1058" spans="1:9" x14ac:dyDescent="0.5">
      <c r="A1058" s="3">
        <v>0.76180555555555562</v>
      </c>
      <c r="B1058" t="s">
        <v>163</v>
      </c>
      <c r="C1058" t="s">
        <v>4586</v>
      </c>
      <c r="D1058">
        <v>27</v>
      </c>
      <c r="E1058" t="s">
        <v>4586</v>
      </c>
      <c r="F1058" t="s">
        <v>15</v>
      </c>
      <c r="G1058" s="2">
        <f t="shared" si="57"/>
        <v>0.45454545454545453</v>
      </c>
      <c r="H1058">
        <f t="shared" si="55"/>
        <v>18</v>
      </c>
      <c r="I1058">
        <f t="shared" si="56"/>
        <v>17</v>
      </c>
    </row>
    <row r="1059" spans="1:9" x14ac:dyDescent="0.5">
      <c r="A1059" s="3">
        <v>0.76180555555555562</v>
      </c>
      <c r="B1059" t="s">
        <v>65</v>
      </c>
      <c r="C1059" t="s">
        <v>4587</v>
      </c>
      <c r="D1059">
        <v>27</v>
      </c>
      <c r="E1059" t="s">
        <v>4588</v>
      </c>
      <c r="F1059" t="s">
        <v>8</v>
      </c>
      <c r="G1059" s="2">
        <f t="shared" si="57"/>
        <v>0.40909090909090912</v>
      </c>
      <c r="H1059">
        <f t="shared" si="55"/>
        <v>18</v>
      </c>
      <c r="I1059">
        <f t="shared" si="56"/>
        <v>17</v>
      </c>
    </row>
    <row r="1060" spans="1:9" x14ac:dyDescent="0.5">
      <c r="A1060" s="3">
        <v>0.76180555555555562</v>
      </c>
      <c r="B1060" t="s">
        <v>501</v>
      </c>
      <c r="C1060" t="s">
        <v>4589</v>
      </c>
      <c r="D1060">
        <v>27</v>
      </c>
      <c r="E1060" t="s">
        <v>4590</v>
      </c>
      <c r="F1060" t="s">
        <v>8</v>
      </c>
      <c r="G1060" s="2">
        <f t="shared" si="57"/>
        <v>0.36363636363636365</v>
      </c>
      <c r="H1060">
        <f t="shared" si="55"/>
        <v>18</v>
      </c>
      <c r="I1060">
        <f t="shared" si="56"/>
        <v>17</v>
      </c>
    </row>
    <row r="1061" spans="1:9" x14ac:dyDescent="0.5">
      <c r="A1061" s="3">
        <v>0.76180555555555562</v>
      </c>
      <c r="B1061" t="s">
        <v>1128</v>
      </c>
      <c r="C1061" t="s">
        <v>4591</v>
      </c>
      <c r="D1061">
        <v>27</v>
      </c>
      <c r="E1061" t="s">
        <v>4591</v>
      </c>
      <c r="F1061" t="s">
        <v>8</v>
      </c>
      <c r="G1061" s="2">
        <f t="shared" si="57"/>
        <v>0.31818181818181818</v>
      </c>
      <c r="H1061">
        <f t="shared" si="55"/>
        <v>18</v>
      </c>
      <c r="I1061">
        <f t="shared" si="56"/>
        <v>17</v>
      </c>
    </row>
    <row r="1062" spans="1:9" x14ac:dyDescent="0.5">
      <c r="A1062" s="3">
        <v>0.76180555555555562</v>
      </c>
      <c r="B1062" t="s">
        <v>3165</v>
      </c>
      <c r="C1062" t="s">
        <v>4592</v>
      </c>
      <c r="D1062">
        <v>27</v>
      </c>
      <c r="E1062" t="s">
        <v>4592</v>
      </c>
      <c r="F1062" t="s">
        <v>8</v>
      </c>
      <c r="G1062" s="2">
        <f t="shared" si="57"/>
        <v>0.27272727272727271</v>
      </c>
      <c r="H1062">
        <f t="shared" si="55"/>
        <v>18</v>
      </c>
      <c r="I1062">
        <f t="shared" si="56"/>
        <v>17</v>
      </c>
    </row>
    <row r="1063" spans="1:9" x14ac:dyDescent="0.5">
      <c r="A1063" s="3">
        <v>0.76180555555555562</v>
      </c>
      <c r="B1063" t="s">
        <v>2310</v>
      </c>
      <c r="C1063" t="s">
        <v>4593</v>
      </c>
      <c r="D1063">
        <v>27</v>
      </c>
      <c r="E1063" t="s">
        <v>4593</v>
      </c>
      <c r="F1063" t="s">
        <v>8</v>
      </c>
      <c r="G1063" s="2">
        <f t="shared" si="57"/>
        <v>0.22727272727272727</v>
      </c>
      <c r="H1063">
        <f t="shared" si="55"/>
        <v>18</v>
      </c>
      <c r="I1063">
        <f t="shared" si="56"/>
        <v>17</v>
      </c>
    </row>
    <row r="1064" spans="1:9" x14ac:dyDescent="0.5">
      <c r="A1064" s="3">
        <v>0.76180555555555562</v>
      </c>
      <c r="B1064" t="s">
        <v>62</v>
      </c>
      <c r="C1064" t="s">
        <v>4594</v>
      </c>
      <c r="D1064">
        <v>27</v>
      </c>
      <c r="E1064" t="s">
        <v>4594</v>
      </c>
      <c r="F1064" t="s">
        <v>8</v>
      </c>
      <c r="G1064" s="2">
        <f t="shared" si="57"/>
        <v>0.22727272727272727</v>
      </c>
      <c r="H1064">
        <f t="shared" si="55"/>
        <v>18</v>
      </c>
      <c r="I1064">
        <f t="shared" si="56"/>
        <v>17</v>
      </c>
    </row>
    <row r="1065" spans="1:9" x14ac:dyDescent="0.5">
      <c r="A1065" s="3">
        <v>0.76180555555555562</v>
      </c>
      <c r="B1065" t="s">
        <v>4595</v>
      </c>
      <c r="C1065" t="s">
        <v>4596</v>
      </c>
      <c r="D1065">
        <v>27</v>
      </c>
      <c r="E1065" t="s">
        <v>4596</v>
      </c>
      <c r="F1065" t="s">
        <v>8</v>
      </c>
      <c r="G1065" s="2">
        <f t="shared" si="57"/>
        <v>0.21739130434782608</v>
      </c>
      <c r="H1065">
        <f t="shared" si="55"/>
        <v>18</v>
      </c>
      <c r="I1065">
        <f t="shared" si="56"/>
        <v>17</v>
      </c>
    </row>
    <row r="1066" spans="1:9" x14ac:dyDescent="0.5">
      <c r="A1066" s="3">
        <v>0.76180555555555562</v>
      </c>
      <c r="B1066" t="s">
        <v>233</v>
      </c>
      <c r="C1066" t="s">
        <v>4597</v>
      </c>
      <c r="D1066">
        <v>27</v>
      </c>
      <c r="E1066" t="s">
        <v>4597</v>
      </c>
      <c r="F1066" t="s">
        <v>15</v>
      </c>
      <c r="G1066" s="2">
        <f t="shared" si="57"/>
        <v>0.25</v>
      </c>
      <c r="H1066">
        <f t="shared" si="55"/>
        <v>18</v>
      </c>
      <c r="I1066">
        <f t="shared" si="56"/>
        <v>17</v>
      </c>
    </row>
    <row r="1067" spans="1:9" x14ac:dyDescent="0.5">
      <c r="A1067" s="3">
        <v>0.76250000000000007</v>
      </c>
      <c r="B1067" t="s">
        <v>1881</v>
      </c>
      <c r="C1067" t="s">
        <v>4598</v>
      </c>
      <c r="D1067">
        <v>27</v>
      </c>
      <c r="E1067" t="s">
        <v>4598</v>
      </c>
      <c r="F1067" t="s">
        <v>8</v>
      </c>
      <c r="G1067" s="2">
        <f t="shared" si="57"/>
        <v>0.25</v>
      </c>
      <c r="H1067">
        <f t="shared" si="55"/>
        <v>18</v>
      </c>
      <c r="I1067">
        <f t="shared" si="56"/>
        <v>18</v>
      </c>
    </row>
    <row r="1068" spans="1:9" x14ac:dyDescent="0.5">
      <c r="A1068" s="3">
        <v>0.76250000000000007</v>
      </c>
      <c r="B1068" t="s">
        <v>3837</v>
      </c>
      <c r="C1068" t="s">
        <v>4599</v>
      </c>
      <c r="D1068">
        <v>27</v>
      </c>
      <c r="E1068" t="s">
        <v>4599</v>
      </c>
      <c r="F1068" t="s">
        <v>8</v>
      </c>
      <c r="G1068" s="2">
        <f t="shared" si="57"/>
        <v>0.25</v>
      </c>
      <c r="H1068">
        <f t="shared" si="55"/>
        <v>18</v>
      </c>
      <c r="I1068">
        <f t="shared" si="56"/>
        <v>18</v>
      </c>
    </row>
    <row r="1069" spans="1:9" x14ac:dyDescent="0.5">
      <c r="A1069" s="3">
        <v>0.76250000000000007</v>
      </c>
      <c r="B1069" t="s">
        <v>3473</v>
      </c>
      <c r="C1069" t="s">
        <v>4600</v>
      </c>
      <c r="D1069">
        <v>27</v>
      </c>
      <c r="E1069" t="s">
        <v>4601</v>
      </c>
      <c r="F1069" t="s">
        <v>15</v>
      </c>
      <c r="G1069" s="2">
        <f t="shared" si="57"/>
        <v>0.25</v>
      </c>
      <c r="H1069">
        <f t="shared" si="55"/>
        <v>18</v>
      </c>
      <c r="I1069">
        <f t="shared" si="56"/>
        <v>18</v>
      </c>
    </row>
    <row r="1070" spans="1:9" x14ac:dyDescent="0.5">
      <c r="A1070" s="3">
        <v>0.7631944444444444</v>
      </c>
      <c r="B1070" t="s">
        <v>2310</v>
      </c>
      <c r="C1070" t="s">
        <v>4602</v>
      </c>
      <c r="D1070">
        <v>27</v>
      </c>
      <c r="E1070" t="s">
        <v>4602</v>
      </c>
      <c r="F1070" t="s">
        <v>15</v>
      </c>
      <c r="G1070" s="2">
        <f t="shared" si="57"/>
        <v>0.29166666666666669</v>
      </c>
      <c r="H1070">
        <f t="shared" si="55"/>
        <v>18</v>
      </c>
      <c r="I1070">
        <f t="shared" si="56"/>
        <v>19</v>
      </c>
    </row>
    <row r="1071" spans="1:9" x14ac:dyDescent="0.5">
      <c r="A1071" s="3">
        <v>0.7631944444444444</v>
      </c>
      <c r="B1071" t="s">
        <v>4603</v>
      </c>
      <c r="C1071" t="s">
        <v>4604</v>
      </c>
      <c r="D1071">
        <v>27</v>
      </c>
      <c r="E1071" t="s">
        <v>4604</v>
      </c>
      <c r="F1071" t="s">
        <v>8</v>
      </c>
      <c r="G1071" s="2">
        <f t="shared" si="57"/>
        <v>0.29166666666666669</v>
      </c>
      <c r="H1071">
        <f t="shared" si="55"/>
        <v>18</v>
      </c>
      <c r="I1071">
        <f t="shared" si="56"/>
        <v>19</v>
      </c>
    </row>
    <row r="1072" spans="1:9" x14ac:dyDescent="0.5">
      <c r="A1072" s="3">
        <v>0.7631944444444444</v>
      </c>
      <c r="B1072" t="s">
        <v>3247</v>
      </c>
      <c r="C1072" t="s">
        <v>4605</v>
      </c>
      <c r="D1072">
        <v>27</v>
      </c>
      <c r="E1072" t="s">
        <v>4605</v>
      </c>
      <c r="F1072" t="s">
        <v>15</v>
      </c>
      <c r="G1072" s="2">
        <f t="shared" si="57"/>
        <v>0.29166666666666669</v>
      </c>
      <c r="H1072">
        <f t="shared" si="55"/>
        <v>18</v>
      </c>
      <c r="I1072">
        <f t="shared" si="56"/>
        <v>19</v>
      </c>
    </row>
    <row r="1073" spans="1:9" x14ac:dyDescent="0.5">
      <c r="A1073" s="3">
        <v>0.7631944444444444</v>
      </c>
      <c r="B1073" t="s">
        <v>333</v>
      </c>
      <c r="C1073" t="s">
        <v>4606</v>
      </c>
      <c r="D1073">
        <v>27</v>
      </c>
      <c r="E1073" t="s">
        <v>4606</v>
      </c>
      <c r="F1073" t="s">
        <v>15</v>
      </c>
      <c r="G1073" s="2">
        <f t="shared" si="57"/>
        <v>0.33333333333333331</v>
      </c>
      <c r="H1073">
        <f t="shared" si="55"/>
        <v>18</v>
      </c>
      <c r="I1073">
        <f t="shared" si="56"/>
        <v>19</v>
      </c>
    </row>
    <row r="1074" spans="1:9" x14ac:dyDescent="0.5">
      <c r="A1074" s="3">
        <v>0.76388888888888884</v>
      </c>
      <c r="B1074" t="s">
        <v>3165</v>
      </c>
      <c r="C1074" t="s">
        <v>4607</v>
      </c>
      <c r="D1074">
        <v>27</v>
      </c>
      <c r="E1074" t="s">
        <v>4607</v>
      </c>
      <c r="F1074" t="s">
        <v>8</v>
      </c>
      <c r="G1074" s="2">
        <f t="shared" si="57"/>
        <v>0.33333333333333331</v>
      </c>
      <c r="H1074">
        <f t="shared" si="55"/>
        <v>18</v>
      </c>
      <c r="I1074">
        <f t="shared" si="56"/>
        <v>20</v>
      </c>
    </row>
    <row r="1075" spans="1:9" x14ac:dyDescent="0.5">
      <c r="A1075" s="3">
        <v>0.76388888888888884</v>
      </c>
      <c r="B1075" t="s">
        <v>2434</v>
      </c>
      <c r="C1075" t="s">
        <v>4608</v>
      </c>
      <c r="D1075">
        <v>27</v>
      </c>
      <c r="E1075" t="s">
        <v>4608</v>
      </c>
      <c r="F1075" t="s">
        <v>15</v>
      </c>
      <c r="G1075" s="2">
        <f t="shared" si="57"/>
        <v>0.375</v>
      </c>
      <c r="H1075">
        <f t="shared" si="55"/>
        <v>18</v>
      </c>
      <c r="I1075">
        <f t="shared" si="56"/>
        <v>20</v>
      </c>
    </row>
    <row r="1076" spans="1:9" x14ac:dyDescent="0.5">
      <c r="A1076" s="3">
        <v>0.76388888888888884</v>
      </c>
      <c r="B1076" t="s">
        <v>4595</v>
      </c>
      <c r="C1076" t="s">
        <v>4609</v>
      </c>
      <c r="D1076">
        <v>27</v>
      </c>
      <c r="E1076" t="s">
        <v>4609</v>
      </c>
      <c r="F1076" t="s">
        <v>18</v>
      </c>
      <c r="G1076" s="2">
        <f t="shared" si="57"/>
        <v>0.375</v>
      </c>
      <c r="H1076">
        <f t="shared" si="55"/>
        <v>18</v>
      </c>
      <c r="I1076">
        <f t="shared" si="56"/>
        <v>20</v>
      </c>
    </row>
    <row r="1077" spans="1:9" x14ac:dyDescent="0.5">
      <c r="A1077" s="3">
        <v>0.76388888888888884</v>
      </c>
      <c r="B1077" t="s">
        <v>2381</v>
      </c>
      <c r="C1077" t="s">
        <v>4610</v>
      </c>
      <c r="D1077">
        <v>27</v>
      </c>
      <c r="E1077" t="s">
        <v>4610</v>
      </c>
      <c r="F1077" t="s">
        <v>15</v>
      </c>
      <c r="G1077" s="2">
        <f t="shared" si="57"/>
        <v>0.41666666666666669</v>
      </c>
      <c r="H1077">
        <f t="shared" si="55"/>
        <v>18</v>
      </c>
      <c r="I1077">
        <f t="shared" si="56"/>
        <v>20</v>
      </c>
    </row>
    <row r="1078" spans="1:9" x14ac:dyDescent="0.5">
      <c r="A1078" s="3">
        <v>0.76388888888888884</v>
      </c>
      <c r="B1078" t="s">
        <v>3247</v>
      </c>
      <c r="C1078" t="s">
        <v>4611</v>
      </c>
      <c r="D1078">
        <v>27</v>
      </c>
      <c r="E1078" t="s">
        <v>4611</v>
      </c>
      <c r="F1078" t="s">
        <v>8</v>
      </c>
      <c r="G1078" s="2">
        <f t="shared" si="57"/>
        <v>0.375</v>
      </c>
      <c r="H1078">
        <f t="shared" si="55"/>
        <v>18</v>
      </c>
      <c r="I1078">
        <f t="shared" si="56"/>
        <v>20</v>
      </c>
    </row>
    <row r="1079" spans="1:9" x14ac:dyDescent="0.5">
      <c r="A1079" s="3">
        <v>0.76388888888888884</v>
      </c>
      <c r="B1079" t="s">
        <v>298</v>
      </c>
      <c r="C1079" t="s">
        <v>4612</v>
      </c>
      <c r="D1079">
        <v>27</v>
      </c>
      <c r="E1079" t="s">
        <v>4613</v>
      </c>
      <c r="F1079" t="s">
        <v>8</v>
      </c>
      <c r="G1079" s="2">
        <f t="shared" si="57"/>
        <v>0.375</v>
      </c>
      <c r="H1079">
        <f t="shared" si="55"/>
        <v>18</v>
      </c>
      <c r="I1079">
        <f t="shared" si="56"/>
        <v>20</v>
      </c>
    </row>
    <row r="1080" spans="1:9" x14ac:dyDescent="0.5">
      <c r="A1080" s="3">
        <v>0.76388888888888884</v>
      </c>
      <c r="B1080" t="s">
        <v>4595</v>
      </c>
      <c r="C1080" t="s">
        <v>4614</v>
      </c>
      <c r="D1080">
        <v>28</v>
      </c>
      <c r="E1080" t="s">
        <v>4614</v>
      </c>
      <c r="F1080" t="s">
        <v>8</v>
      </c>
      <c r="G1080" s="2">
        <f t="shared" si="57"/>
        <v>0.375</v>
      </c>
      <c r="H1080">
        <f t="shared" si="55"/>
        <v>18</v>
      </c>
      <c r="I1080">
        <f t="shared" si="56"/>
        <v>20</v>
      </c>
    </row>
    <row r="1081" spans="1:9" x14ac:dyDescent="0.5">
      <c r="A1081" s="3">
        <v>0.76388888888888884</v>
      </c>
      <c r="B1081" t="s">
        <v>23</v>
      </c>
      <c r="C1081" t="s">
        <v>4615</v>
      </c>
      <c r="D1081">
        <v>28</v>
      </c>
      <c r="E1081" t="s">
        <v>4615</v>
      </c>
      <c r="F1081" t="s">
        <v>15</v>
      </c>
      <c r="G1081" s="2">
        <f t="shared" si="57"/>
        <v>0.41666666666666669</v>
      </c>
      <c r="H1081">
        <f t="shared" si="55"/>
        <v>18</v>
      </c>
      <c r="I1081">
        <f t="shared" si="56"/>
        <v>20</v>
      </c>
    </row>
    <row r="1082" spans="1:9" x14ac:dyDescent="0.5">
      <c r="A1082" s="3">
        <v>0.76458333333333339</v>
      </c>
      <c r="B1082" t="s">
        <v>2310</v>
      </c>
      <c r="C1082" t="s">
        <v>4616</v>
      </c>
      <c r="D1082">
        <v>28</v>
      </c>
      <c r="E1082" t="s">
        <v>4616</v>
      </c>
      <c r="F1082" t="s">
        <v>8</v>
      </c>
      <c r="G1082" s="2">
        <f t="shared" si="57"/>
        <v>0.375</v>
      </c>
      <c r="H1082">
        <f t="shared" si="55"/>
        <v>18</v>
      </c>
      <c r="I1082">
        <f t="shared" si="56"/>
        <v>21</v>
      </c>
    </row>
    <row r="1083" spans="1:9" x14ac:dyDescent="0.5">
      <c r="A1083" s="3">
        <v>0.76458333333333339</v>
      </c>
      <c r="B1083" t="s">
        <v>3327</v>
      </c>
      <c r="C1083" t="s">
        <v>4617</v>
      </c>
      <c r="D1083">
        <v>28</v>
      </c>
      <c r="E1083" t="s">
        <v>4617</v>
      </c>
      <c r="F1083" t="s">
        <v>8</v>
      </c>
      <c r="G1083" s="2">
        <f t="shared" si="57"/>
        <v>0.33333333333333331</v>
      </c>
      <c r="H1083">
        <f t="shared" si="55"/>
        <v>18</v>
      </c>
      <c r="I1083">
        <f t="shared" si="56"/>
        <v>21</v>
      </c>
    </row>
    <row r="1084" spans="1:9" x14ac:dyDescent="0.5">
      <c r="A1084" s="3">
        <v>0.76458333333333339</v>
      </c>
      <c r="B1084" t="s">
        <v>1686</v>
      </c>
      <c r="C1084" t="s">
        <v>4618</v>
      </c>
      <c r="D1084">
        <v>28</v>
      </c>
      <c r="E1084" t="s">
        <v>4619</v>
      </c>
      <c r="F1084" t="s">
        <v>8</v>
      </c>
      <c r="G1084" s="2">
        <f t="shared" si="57"/>
        <v>0.33333333333333331</v>
      </c>
      <c r="H1084">
        <f t="shared" si="55"/>
        <v>18</v>
      </c>
      <c r="I1084">
        <f t="shared" si="56"/>
        <v>21</v>
      </c>
    </row>
    <row r="1085" spans="1:9" x14ac:dyDescent="0.5">
      <c r="A1085" s="3">
        <v>0.76458333333333339</v>
      </c>
      <c r="B1085" t="s">
        <v>1128</v>
      </c>
      <c r="C1085" t="s">
        <v>4620</v>
      </c>
      <c r="D1085">
        <v>28</v>
      </c>
      <c r="E1085" t="s">
        <v>4620</v>
      </c>
      <c r="F1085" t="s">
        <v>8</v>
      </c>
      <c r="G1085" s="2">
        <f t="shared" si="57"/>
        <v>0.33333333333333331</v>
      </c>
      <c r="H1085">
        <f t="shared" si="55"/>
        <v>18</v>
      </c>
      <c r="I1085">
        <f t="shared" si="56"/>
        <v>21</v>
      </c>
    </row>
    <row r="1086" spans="1:9" x14ac:dyDescent="0.5">
      <c r="A1086" s="3">
        <v>0.76458333333333339</v>
      </c>
      <c r="B1086" t="s">
        <v>28</v>
      </c>
      <c r="C1086" t="s">
        <v>43</v>
      </c>
      <c r="D1086">
        <v>28</v>
      </c>
      <c r="F1086" t="s">
        <v>18</v>
      </c>
      <c r="G1086" s="2">
        <f t="shared" si="57"/>
        <v>0.34782608695652173</v>
      </c>
      <c r="H1086">
        <f t="shared" si="55"/>
        <v>18</v>
      </c>
      <c r="I1086">
        <f t="shared" si="56"/>
        <v>21</v>
      </c>
    </row>
    <row r="1087" spans="1:9" x14ac:dyDescent="0.5">
      <c r="A1087" s="3">
        <v>0.76458333333333339</v>
      </c>
      <c r="B1087" t="s">
        <v>333</v>
      </c>
      <c r="C1087" t="s">
        <v>4621</v>
      </c>
      <c r="D1087">
        <v>28</v>
      </c>
      <c r="E1087" t="s">
        <v>4621</v>
      </c>
      <c r="F1087" t="s">
        <v>15</v>
      </c>
      <c r="G1087" s="2">
        <f t="shared" si="57"/>
        <v>0.39130434782608697</v>
      </c>
      <c r="H1087">
        <f t="shared" si="55"/>
        <v>18</v>
      </c>
      <c r="I1087">
        <f t="shared" si="56"/>
        <v>21</v>
      </c>
    </row>
    <row r="1088" spans="1:9" x14ac:dyDescent="0.5">
      <c r="A1088" s="3">
        <v>0.76458333333333339</v>
      </c>
      <c r="B1088" t="s">
        <v>1066</v>
      </c>
      <c r="C1088" t="s">
        <v>4622</v>
      </c>
      <c r="D1088">
        <v>28</v>
      </c>
      <c r="E1088" t="s">
        <v>4623</v>
      </c>
      <c r="F1088" t="s">
        <v>8</v>
      </c>
      <c r="G1088" s="2">
        <f t="shared" si="57"/>
        <v>0.39130434782608697</v>
      </c>
      <c r="H1088">
        <f t="shared" si="55"/>
        <v>18</v>
      </c>
      <c r="I1088">
        <f t="shared" si="56"/>
        <v>21</v>
      </c>
    </row>
    <row r="1089" spans="1:9" x14ac:dyDescent="0.5">
      <c r="A1089" s="3">
        <v>0.76458333333333339</v>
      </c>
      <c r="B1089" t="s">
        <v>231</v>
      </c>
      <c r="C1089" t="s">
        <v>4624</v>
      </c>
      <c r="D1089">
        <v>28</v>
      </c>
      <c r="E1089" t="s">
        <v>4624</v>
      </c>
      <c r="F1089" t="s">
        <v>8</v>
      </c>
      <c r="G1089" s="2">
        <f t="shared" si="57"/>
        <v>0.39130434782608697</v>
      </c>
      <c r="H1089">
        <f t="shared" si="55"/>
        <v>18</v>
      </c>
      <c r="I1089">
        <f t="shared" si="56"/>
        <v>21</v>
      </c>
    </row>
    <row r="1090" spans="1:9" x14ac:dyDescent="0.5">
      <c r="A1090" s="3">
        <v>0.76458333333333339</v>
      </c>
      <c r="B1090" t="s">
        <v>526</v>
      </c>
      <c r="C1090" t="s">
        <v>4625</v>
      </c>
      <c r="D1090">
        <v>28</v>
      </c>
      <c r="E1090" t="s">
        <v>4625</v>
      </c>
      <c r="F1090" t="s">
        <v>18</v>
      </c>
      <c r="G1090" s="2">
        <f t="shared" si="57"/>
        <v>0.40909090909090912</v>
      </c>
      <c r="H1090">
        <f t="shared" si="55"/>
        <v>18</v>
      </c>
      <c r="I1090">
        <f t="shared" si="56"/>
        <v>21</v>
      </c>
    </row>
    <row r="1091" spans="1:9" x14ac:dyDescent="0.5">
      <c r="A1091" s="3">
        <v>0.76458333333333339</v>
      </c>
      <c r="B1091" t="s">
        <v>1881</v>
      </c>
      <c r="C1091" t="s">
        <v>4626</v>
      </c>
      <c r="D1091">
        <v>28</v>
      </c>
      <c r="E1091" t="s">
        <v>4626</v>
      </c>
      <c r="F1091" t="s">
        <v>8</v>
      </c>
      <c r="G1091" s="2">
        <f t="shared" si="57"/>
        <v>0.36363636363636365</v>
      </c>
      <c r="H1091">
        <f t="shared" ref="H1091:H1154" si="58">HOUR(A1091)</f>
        <v>18</v>
      </c>
      <c r="I1091">
        <f t="shared" ref="I1091:I1154" si="59">MINUTE(A1091)</f>
        <v>21</v>
      </c>
    </row>
    <row r="1092" spans="1:9" x14ac:dyDescent="0.5">
      <c r="A1092" s="3">
        <v>0.76458333333333339</v>
      </c>
      <c r="B1092" t="s">
        <v>3473</v>
      </c>
      <c r="C1092" t="s">
        <v>4627</v>
      </c>
      <c r="D1092">
        <v>28</v>
      </c>
      <c r="E1092" t="s">
        <v>4627</v>
      </c>
      <c r="F1092" t="s">
        <v>8</v>
      </c>
      <c r="G1092" s="2">
        <f t="shared" si="57"/>
        <v>0.36363636363636365</v>
      </c>
      <c r="H1092">
        <f t="shared" si="58"/>
        <v>18</v>
      </c>
      <c r="I1092">
        <f t="shared" si="59"/>
        <v>21</v>
      </c>
    </row>
    <row r="1093" spans="1:9" x14ac:dyDescent="0.5">
      <c r="A1093" s="3">
        <v>0.76527777777777783</v>
      </c>
      <c r="B1093" t="s">
        <v>474</v>
      </c>
      <c r="C1093" t="s">
        <v>4628</v>
      </c>
      <c r="D1093">
        <v>28</v>
      </c>
      <c r="E1093" t="s">
        <v>4629</v>
      </c>
      <c r="F1093" t="s">
        <v>8</v>
      </c>
      <c r="G1093" s="2">
        <f t="shared" si="57"/>
        <v>0.36363636363636365</v>
      </c>
      <c r="H1093">
        <f t="shared" si="58"/>
        <v>18</v>
      </c>
      <c r="I1093">
        <f t="shared" si="59"/>
        <v>22</v>
      </c>
    </row>
    <row r="1094" spans="1:9" x14ac:dyDescent="0.5">
      <c r="A1094" s="3">
        <v>0.76527777777777783</v>
      </c>
      <c r="B1094" t="s">
        <v>891</v>
      </c>
      <c r="C1094" t="s">
        <v>4630</v>
      </c>
      <c r="D1094">
        <v>28</v>
      </c>
      <c r="E1094" t="s">
        <v>4630</v>
      </c>
      <c r="F1094" t="s">
        <v>8</v>
      </c>
      <c r="G1094" s="2">
        <f t="shared" si="57"/>
        <v>0.31818181818181818</v>
      </c>
      <c r="H1094">
        <f t="shared" si="58"/>
        <v>18</v>
      </c>
      <c r="I1094">
        <f t="shared" si="59"/>
        <v>22</v>
      </c>
    </row>
    <row r="1095" spans="1:9" x14ac:dyDescent="0.5">
      <c r="A1095" s="3">
        <v>0.76527777777777783</v>
      </c>
      <c r="B1095" t="s">
        <v>233</v>
      </c>
      <c r="C1095" t="s">
        <v>4631</v>
      </c>
      <c r="D1095">
        <v>28</v>
      </c>
      <c r="E1095" t="s">
        <v>4631</v>
      </c>
      <c r="F1095" t="s">
        <v>15</v>
      </c>
      <c r="G1095" s="2">
        <f t="shared" si="57"/>
        <v>0.31818181818181818</v>
      </c>
      <c r="H1095">
        <f t="shared" si="58"/>
        <v>18</v>
      </c>
      <c r="I1095">
        <f t="shared" si="59"/>
        <v>22</v>
      </c>
    </row>
    <row r="1096" spans="1:9" x14ac:dyDescent="0.5">
      <c r="A1096" s="3">
        <v>0.76527777777777783</v>
      </c>
      <c r="B1096" t="s">
        <v>778</v>
      </c>
      <c r="C1096" t="s">
        <v>4632</v>
      </c>
      <c r="D1096">
        <v>28</v>
      </c>
      <c r="E1096" t="s">
        <v>4633</v>
      </c>
      <c r="F1096" t="s">
        <v>15</v>
      </c>
      <c r="G1096" s="2">
        <f t="shared" si="57"/>
        <v>0.36363636363636365</v>
      </c>
      <c r="H1096">
        <f t="shared" si="58"/>
        <v>18</v>
      </c>
      <c r="I1096">
        <f t="shared" si="59"/>
        <v>22</v>
      </c>
    </row>
    <row r="1097" spans="1:9" x14ac:dyDescent="0.5">
      <c r="A1097" s="3">
        <v>0.76527777777777783</v>
      </c>
      <c r="B1097" t="s">
        <v>331</v>
      </c>
      <c r="C1097" t="s">
        <v>4634</v>
      </c>
      <c r="D1097">
        <v>28</v>
      </c>
      <c r="E1097" t="s">
        <v>4634</v>
      </c>
      <c r="F1097" t="s">
        <v>8</v>
      </c>
      <c r="G1097" s="2">
        <f t="shared" si="57"/>
        <v>0.31818181818181818</v>
      </c>
      <c r="H1097">
        <f t="shared" si="58"/>
        <v>18</v>
      </c>
      <c r="I1097">
        <f t="shared" si="59"/>
        <v>22</v>
      </c>
    </row>
    <row r="1098" spans="1:9" x14ac:dyDescent="0.5">
      <c r="A1098" s="3">
        <v>0.76527777777777783</v>
      </c>
      <c r="B1098" t="s">
        <v>282</v>
      </c>
      <c r="C1098" t="s">
        <v>4635</v>
      </c>
      <c r="D1098">
        <v>28</v>
      </c>
      <c r="E1098" t="s">
        <v>4635</v>
      </c>
      <c r="F1098" t="s">
        <v>8</v>
      </c>
      <c r="G1098" s="2">
        <f t="shared" si="57"/>
        <v>0.27272727272727271</v>
      </c>
      <c r="H1098">
        <f t="shared" si="58"/>
        <v>18</v>
      </c>
      <c r="I1098">
        <f t="shared" si="59"/>
        <v>22</v>
      </c>
    </row>
    <row r="1099" spans="1:9" x14ac:dyDescent="0.5">
      <c r="A1099" s="3">
        <v>0.76527777777777783</v>
      </c>
      <c r="B1099" t="s">
        <v>28</v>
      </c>
      <c r="C1099" t="s">
        <v>4636</v>
      </c>
      <c r="D1099">
        <v>28</v>
      </c>
      <c r="E1099" t="s">
        <v>4637</v>
      </c>
      <c r="F1099" t="s">
        <v>8</v>
      </c>
      <c r="G1099" s="2">
        <f t="shared" si="57"/>
        <v>0.27272727272727271</v>
      </c>
      <c r="H1099">
        <f t="shared" si="58"/>
        <v>18</v>
      </c>
      <c r="I1099">
        <f t="shared" si="59"/>
        <v>22</v>
      </c>
    </row>
    <row r="1100" spans="1:9" x14ac:dyDescent="0.5">
      <c r="A1100" s="3">
        <v>0.76527777777777783</v>
      </c>
      <c r="B1100" t="s">
        <v>316</v>
      </c>
      <c r="C1100" t="s">
        <v>4638</v>
      </c>
      <c r="D1100">
        <v>28</v>
      </c>
      <c r="E1100" t="s">
        <v>4638</v>
      </c>
      <c r="F1100" t="s">
        <v>8</v>
      </c>
      <c r="G1100" s="2">
        <f t="shared" si="57"/>
        <v>0.22727272727272727</v>
      </c>
      <c r="H1100">
        <f t="shared" si="58"/>
        <v>18</v>
      </c>
      <c r="I1100">
        <f t="shared" si="59"/>
        <v>22</v>
      </c>
    </row>
    <row r="1101" spans="1:9" x14ac:dyDescent="0.5">
      <c r="A1101" s="3">
        <v>0.76527777777777783</v>
      </c>
      <c r="B1101" t="s">
        <v>3406</v>
      </c>
      <c r="C1101" t="s">
        <v>4639</v>
      </c>
      <c r="D1101">
        <v>28</v>
      </c>
      <c r="E1101" t="s">
        <v>4639</v>
      </c>
      <c r="F1101" t="s">
        <v>8</v>
      </c>
      <c r="G1101" s="2">
        <f t="shared" si="57"/>
        <v>0.21739130434782608</v>
      </c>
      <c r="H1101">
        <f t="shared" si="58"/>
        <v>18</v>
      </c>
      <c r="I1101">
        <f t="shared" si="59"/>
        <v>22</v>
      </c>
    </row>
    <row r="1102" spans="1:9" x14ac:dyDescent="0.5">
      <c r="A1102" s="3">
        <v>0.76527777777777783</v>
      </c>
      <c r="B1102" t="s">
        <v>873</v>
      </c>
      <c r="C1102" t="s">
        <v>4640</v>
      </c>
      <c r="D1102">
        <v>28</v>
      </c>
      <c r="E1102" t="s">
        <v>4641</v>
      </c>
      <c r="F1102" t="s">
        <v>15</v>
      </c>
      <c r="G1102" s="2">
        <f t="shared" si="57"/>
        <v>0.21739130434782608</v>
      </c>
      <c r="H1102">
        <f t="shared" si="58"/>
        <v>18</v>
      </c>
      <c r="I1102">
        <f t="shared" si="59"/>
        <v>22</v>
      </c>
    </row>
    <row r="1103" spans="1:9" x14ac:dyDescent="0.5">
      <c r="A1103" s="3">
        <v>0.76527777777777783</v>
      </c>
      <c r="B1103" t="s">
        <v>333</v>
      </c>
      <c r="C1103" t="s">
        <v>4642</v>
      </c>
      <c r="D1103">
        <v>28</v>
      </c>
      <c r="E1103" t="s">
        <v>4642</v>
      </c>
      <c r="F1103" t="s">
        <v>15</v>
      </c>
      <c r="G1103" s="2">
        <f t="shared" si="57"/>
        <v>0.2608695652173913</v>
      </c>
      <c r="H1103">
        <f t="shared" si="58"/>
        <v>18</v>
      </c>
      <c r="I1103">
        <f t="shared" si="59"/>
        <v>22</v>
      </c>
    </row>
    <row r="1104" spans="1:9" x14ac:dyDescent="0.5">
      <c r="A1104" s="3">
        <v>0.76527777777777783</v>
      </c>
      <c r="B1104" t="s">
        <v>2434</v>
      </c>
      <c r="C1104" t="s">
        <v>4643</v>
      </c>
      <c r="D1104">
        <v>28</v>
      </c>
      <c r="E1104" t="s">
        <v>4643</v>
      </c>
      <c r="F1104" t="s">
        <v>15</v>
      </c>
      <c r="G1104" s="2">
        <f t="shared" si="57"/>
        <v>0.30434782608695654</v>
      </c>
      <c r="H1104">
        <f t="shared" si="58"/>
        <v>18</v>
      </c>
      <c r="I1104">
        <f t="shared" si="59"/>
        <v>22</v>
      </c>
    </row>
    <row r="1105" spans="1:9" x14ac:dyDescent="0.5">
      <c r="A1105" s="3">
        <v>0.76597222222222217</v>
      </c>
      <c r="B1105" t="s">
        <v>1128</v>
      </c>
      <c r="C1105" t="s">
        <v>4644</v>
      </c>
      <c r="D1105">
        <v>28</v>
      </c>
      <c r="E1105" t="s">
        <v>4644</v>
      </c>
      <c r="F1105" t="s">
        <v>15</v>
      </c>
      <c r="G1105" s="2">
        <f t="shared" si="57"/>
        <v>0.34782608695652173</v>
      </c>
      <c r="H1105">
        <f t="shared" si="58"/>
        <v>18</v>
      </c>
      <c r="I1105">
        <f t="shared" si="59"/>
        <v>23</v>
      </c>
    </row>
    <row r="1106" spans="1:9" x14ac:dyDescent="0.5">
      <c r="A1106" s="3">
        <v>0.76597222222222217</v>
      </c>
      <c r="B1106" t="s">
        <v>4595</v>
      </c>
      <c r="C1106" t="s">
        <v>4645</v>
      </c>
      <c r="D1106">
        <v>28</v>
      </c>
      <c r="E1106" t="s">
        <v>4645</v>
      </c>
      <c r="F1106" t="s">
        <v>15</v>
      </c>
      <c r="G1106" s="2">
        <f t="shared" si="57"/>
        <v>0.34782608695652173</v>
      </c>
      <c r="H1106">
        <f t="shared" si="58"/>
        <v>18</v>
      </c>
      <c r="I1106">
        <f t="shared" si="59"/>
        <v>23</v>
      </c>
    </row>
    <row r="1107" spans="1:9" x14ac:dyDescent="0.5">
      <c r="A1107" s="3">
        <v>0.76597222222222217</v>
      </c>
      <c r="B1107" t="s">
        <v>3450</v>
      </c>
      <c r="C1107" t="s">
        <v>4646</v>
      </c>
      <c r="D1107">
        <v>28</v>
      </c>
      <c r="E1107" t="s">
        <v>4646</v>
      </c>
      <c r="F1107" t="s">
        <v>8</v>
      </c>
      <c r="G1107" s="2">
        <f t="shared" si="57"/>
        <v>0.34782608695652173</v>
      </c>
      <c r="H1107">
        <f t="shared" si="58"/>
        <v>18</v>
      </c>
      <c r="I1107">
        <f t="shared" si="59"/>
        <v>23</v>
      </c>
    </row>
    <row r="1108" spans="1:9" x14ac:dyDescent="0.5">
      <c r="A1108" s="3">
        <v>0.76597222222222217</v>
      </c>
      <c r="B1108" t="s">
        <v>233</v>
      </c>
      <c r="C1108" t="s">
        <v>4647</v>
      </c>
      <c r="D1108">
        <v>28</v>
      </c>
      <c r="E1108" t="s">
        <v>4647</v>
      </c>
      <c r="F1108" t="s">
        <v>8</v>
      </c>
      <c r="G1108" s="2">
        <f t="shared" si="57"/>
        <v>0.34782608695652173</v>
      </c>
      <c r="H1108">
        <f t="shared" si="58"/>
        <v>18</v>
      </c>
      <c r="I1108">
        <f t="shared" si="59"/>
        <v>23</v>
      </c>
    </row>
    <row r="1109" spans="1:9" x14ac:dyDescent="0.5">
      <c r="A1109" s="3">
        <v>0.76597222222222217</v>
      </c>
      <c r="B1109" t="s">
        <v>3247</v>
      </c>
      <c r="C1109" t="s">
        <v>4648</v>
      </c>
      <c r="D1109">
        <v>28</v>
      </c>
      <c r="E1109" t="s">
        <v>4648</v>
      </c>
      <c r="F1109" t="s">
        <v>15</v>
      </c>
      <c r="G1109" s="2">
        <f t="shared" si="57"/>
        <v>0.39130434782608697</v>
      </c>
      <c r="H1109">
        <f t="shared" si="58"/>
        <v>18</v>
      </c>
      <c r="I1109">
        <f t="shared" si="59"/>
        <v>23</v>
      </c>
    </row>
    <row r="1110" spans="1:9" x14ac:dyDescent="0.5">
      <c r="A1110" s="3">
        <v>0.76666666666666661</v>
      </c>
      <c r="B1110" t="s">
        <v>3406</v>
      </c>
      <c r="C1110" t="s">
        <v>142</v>
      </c>
      <c r="D1110">
        <v>28</v>
      </c>
      <c r="F1110" t="s">
        <v>18</v>
      </c>
      <c r="G1110" s="2">
        <f t="shared" si="57"/>
        <v>0.40909090909090912</v>
      </c>
      <c r="H1110">
        <f t="shared" si="58"/>
        <v>18</v>
      </c>
      <c r="I1110">
        <f t="shared" si="59"/>
        <v>24</v>
      </c>
    </row>
    <row r="1111" spans="1:9" x14ac:dyDescent="0.5">
      <c r="A1111" s="3">
        <v>0.76666666666666661</v>
      </c>
      <c r="B1111" t="s">
        <v>348</v>
      </c>
      <c r="C1111" t="s">
        <v>4649</v>
      </c>
      <c r="D1111">
        <v>28</v>
      </c>
      <c r="E1111" t="s">
        <v>4649</v>
      </c>
      <c r="F1111" t="s">
        <v>8</v>
      </c>
      <c r="G1111" s="2">
        <f t="shared" si="57"/>
        <v>0.39130434782608697</v>
      </c>
      <c r="H1111">
        <f t="shared" si="58"/>
        <v>18</v>
      </c>
      <c r="I1111">
        <f t="shared" si="59"/>
        <v>24</v>
      </c>
    </row>
    <row r="1112" spans="1:9" x14ac:dyDescent="0.5">
      <c r="A1112" s="3">
        <v>0.76666666666666661</v>
      </c>
      <c r="B1112" t="s">
        <v>1128</v>
      </c>
      <c r="C1112" t="s">
        <v>4650</v>
      </c>
      <c r="D1112">
        <v>28</v>
      </c>
      <c r="E1112" t="s">
        <v>4650</v>
      </c>
      <c r="F1112" t="s">
        <v>8</v>
      </c>
      <c r="G1112" s="2">
        <f t="shared" si="57"/>
        <v>0.34782608695652173</v>
      </c>
      <c r="H1112">
        <f t="shared" si="58"/>
        <v>18</v>
      </c>
      <c r="I1112">
        <f t="shared" si="59"/>
        <v>24</v>
      </c>
    </row>
    <row r="1113" spans="1:9" x14ac:dyDescent="0.5">
      <c r="A1113" s="3">
        <v>0.76666666666666661</v>
      </c>
      <c r="B1113" t="s">
        <v>28</v>
      </c>
      <c r="C1113" t="s">
        <v>4651</v>
      </c>
      <c r="D1113">
        <v>28</v>
      </c>
      <c r="E1113" t="s">
        <v>4651</v>
      </c>
      <c r="F1113" t="s">
        <v>15</v>
      </c>
      <c r="G1113" s="2">
        <f t="shared" si="57"/>
        <v>0.39130434782608697</v>
      </c>
      <c r="H1113">
        <f t="shared" si="58"/>
        <v>18</v>
      </c>
      <c r="I1113">
        <f t="shared" si="59"/>
        <v>24</v>
      </c>
    </row>
    <row r="1114" spans="1:9" x14ac:dyDescent="0.5">
      <c r="A1114" s="3">
        <v>0.76666666666666661</v>
      </c>
      <c r="B1114" t="s">
        <v>1686</v>
      </c>
      <c r="C1114" t="s">
        <v>4652</v>
      </c>
      <c r="D1114">
        <v>28</v>
      </c>
      <c r="E1114" t="s">
        <v>4653</v>
      </c>
      <c r="F1114" t="s">
        <v>8</v>
      </c>
      <c r="G1114" s="2">
        <f t="shared" si="57"/>
        <v>0.39130434782608697</v>
      </c>
      <c r="H1114">
        <f t="shared" si="58"/>
        <v>18</v>
      </c>
      <c r="I1114">
        <f t="shared" si="59"/>
        <v>24</v>
      </c>
    </row>
    <row r="1115" spans="1:9" x14ac:dyDescent="0.5">
      <c r="A1115" s="3">
        <v>0.76666666666666661</v>
      </c>
      <c r="B1115" t="s">
        <v>348</v>
      </c>
      <c r="C1115" t="s">
        <v>4654</v>
      </c>
      <c r="D1115">
        <v>28</v>
      </c>
      <c r="E1115" t="s">
        <v>4654</v>
      </c>
      <c r="F1115" t="s">
        <v>8</v>
      </c>
      <c r="G1115" s="2">
        <f t="shared" ref="G1115:G1178" si="60">COUNTIFS(F1091:F1115, "="&amp;"positive")/COUNTIFS(F1091:F1115, "&lt;&gt;"&amp;"none")</f>
        <v>0.375</v>
      </c>
      <c r="H1115">
        <f t="shared" si="58"/>
        <v>18</v>
      </c>
      <c r="I1115">
        <f t="shared" si="59"/>
        <v>24</v>
      </c>
    </row>
    <row r="1116" spans="1:9" x14ac:dyDescent="0.5">
      <c r="A1116" s="3">
        <v>0.76736111111111116</v>
      </c>
      <c r="B1116" t="s">
        <v>2310</v>
      </c>
      <c r="C1116" t="s">
        <v>4655</v>
      </c>
      <c r="D1116">
        <v>28</v>
      </c>
      <c r="E1116" t="s">
        <v>4655</v>
      </c>
      <c r="F1116" t="s">
        <v>8</v>
      </c>
      <c r="G1116" s="2">
        <f t="shared" si="60"/>
        <v>0.375</v>
      </c>
      <c r="H1116">
        <f t="shared" si="58"/>
        <v>18</v>
      </c>
      <c r="I1116">
        <f t="shared" si="59"/>
        <v>25</v>
      </c>
    </row>
    <row r="1117" spans="1:9" x14ac:dyDescent="0.5">
      <c r="A1117" s="3">
        <v>0.76736111111111116</v>
      </c>
      <c r="B1117" t="s">
        <v>298</v>
      </c>
      <c r="C1117" t="s">
        <v>4656</v>
      </c>
      <c r="D1117">
        <v>28</v>
      </c>
      <c r="E1117" t="s">
        <v>4657</v>
      </c>
      <c r="F1117" t="s">
        <v>15</v>
      </c>
      <c r="G1117" s="2">
        <f t="shared" si="60"/>
        <v>0.41666666666666669</v>
      </c>
      <c r="H1117">
        <f t="shared" si="58"/>
        <v>18</v>
      </c>
      <c r="I1117">
        <f t="shared" si="59"/>
        <v>25</v>
      </c>
    </row>
    <row r="1118" spans="1:9" x14ac:dyDescent="0.5">
      <c r="A1118" s="3">
        <v>0.76736111111111116</v>
      </c>
      <c r="B1118" t="s">
        <v>778</v>
      </c>
      <c r="C1118" t="s">
        <v>4658</v>
      </c>
      <c r="D1118">
        <v>28</v>
      </c>
      <c r="E1118" t="s">
        <v>4659</v>
      </c>
      <c r="F1118" t="s">
        <v>8</v>
      </c>
      <c r="G1118" s="2">
        <f t="shared" si="60"/>
        <v>0.41666666666666669</v>
      </c>
      <c r="H1118">
        <f t="shared" si="58"/>
        <v>18</v>
      </c>
      <c r="I1118">
        <f t="shared" si="59"/>
        <v>25</v>
      </c>
    </row>
    <row r="1119" spans="1:9" x14ac:dyDescent="0.5">
      <c r="A1119" s="3">
        <v>0.76736111111111116</v>
      </c>
      <c r="B1119" t="s">
        <v>2434</v>
      </c>
      <c r="C1119" t="s">
        <v>4660</v>
      </c>
      <c r="D1119">
        <v>28</v>
      </c>
      <c r="E1119" t="s">
        <v>4661</v>
      </c>
      <c r="F1119" t="s">
        <v>15</v>
      </c>
      <c r="G1119" s="2">
        <f t="shared" si="60"/>
        <v>0.45833333333333331</v>
      </c>
      <c r="H1119">
        <f t="shared" si="58"/>
        <v>18</v>
      </c>
      <c r="I1119">
        <f t="shared" si="59"/>
        <v>25</v>
      </c>
    </row>
    <row r="1120" spans="1:9" x14ac:dyDescent="0.5">
      <c r="A1120" s="3">
        <v>0.76736111111111116</v>
      </c>
      <c r="B1120" t="s">
        <v>28</v>
      </c>
      <c r="C1120" t="s">
        <v>4662</v>
      </c>
      <c r="D1120">
        <v>29</v>
      </c>
      <c r="E1120" t="s">
        <v>4663</v>
      </c>
      <c r="F1120" t="s">
        <v>15</v>
      </c>
      <c r="G1120" s="2">
        <f t="shared" si="60"/>
        <v>0.45833333333333331</v>
      </c>
      <c r="H1120">
        <f t="shared" si="58"/>
        <v>18</v>
      </c>
      <c r="I1120">
        <f t="shared" si="59"/>
        <v>25</v>
      </c>
    </row>
    <row r="1121" spans="1:9" x14ac:dyDescent="0.5">
      <c r="A1121" s="3">
        <v>0.7680555555555556</v>
      </c>
      <c r="B1121" t="s">
        <v>1677</v>
      </c>
      <c r="C1121" t="s">
        <v>4664</v>
      </c>
      <c r="D1121">
        <v>29</v>
      </c>
      <c r="E1121" t="s">
        <v>4665</v>
      </c>
      <c r="F1121" t="s">
        <v>8</v>
      </c>
      <c r="G1121" s="2">
        <f t="shared" si="60"/>
        <v>0.41666666666666669</v>
      </c>
      <c r="H1121">
        <f t="shared" si="58"/>
        <v>18</v>
      </c>
      <c r="I1121">
        <f t="shared" si="59"/>
        <v>26</v>
      </c>
    </row>
    <row r="1122" spans="1:9" x14ac:dyDescent="0.5">
      <c r="A1122" s="3">
        <v>0.7680555555555556</v>
      </c>
      <c r="B1122" t="s">
        <v>298</v>
      </c>
      <c r="C1122" t="s">
        <v>4666</v>
      </c>
      <c r="D1122">
        <v>29</v>
      </c>
      <c r="E1122" t="s">
        <v>4666</v>
      </c>
      <c r="F1122" t="s">
        <v>15</v>
      </c>
      <c r="G1122" s="2">
        <f t="shared" si="60"/>
        <v>0.45833333333333331</v>
      </c>
      <c r="H1122">
        <f t="shared" si="58"/>
        <v>18</v>
      </c>
      <c r="I1122">
        <f t="shared" si="59"/>
        <v>26</v>
      </c>
    </row>
    <row r="1123" spans="1:9" x14ac:dyDescent="0.5">
      <c r="A1123" s="3">
        <v>0.7680555555555556</v>
      </c>
      <c r="B1123" t="s">
        <v>28</v>
      </c>
      <c r="C1123" t="s">
        <v>4667</v>
      </c>
      <c r="D1123">
        <v>29</v>
      </c>
      <c r="E1123" t="s">
        <v>4667</v>
      </c>
      <c r="F1123" t="s">
        <v>8</v>
      </c>
      <c r="G1123" s="2">
        <f t="shared" si="60"/>
        <v>0.45833333333333331</v>
      </c>
      <c r="H1123">
        <f t="shared" si="58"/>
        <v>18</v>
      </c>
      <c r="I1123">
        <f t="shared" si="59"/>
        <v>26</v>
      </c>
    </row>
    <row r="1124" spans="1:9" x14ac:dyDescent="0.5">
      <c r="A1124" s="3">
        <v>0.7680555555555556</v>
      </c>
      <c r="B1124" t="s">
        <v>1128</v>
      </c>
      <c r="C1124" t="s">
        <v>4668</v>
      </c>
      <c r="D1124">
        <v>29</v>
      </c>
      <c r="E1124" t="s">
        <v>4669</v>
      </c>
      <c r="F1124" t="s">
        <v>8</v>
      </c>
      <c r="G1124" s="2">
        <f t="shared" si="60"/>
        <v>0.45833333333333331</v>
      </c>
      <c r="H1124">
        <f t="shared" si="58"/>
        <v>18</v>
      </c>
      <c r="I1124">
        <f t="shared" si="59"/>
        <v>26</v>
      </c>
    </row>
    <row r="1125" spans="1:9" x14ac:dyDescent="0.5">
      <c r="A1125" s="3">
        <v>0.7680555555555556</v>
      </c>
      <c r="B1125" t="s">
        <v>12</v>
      </c>
      <c r="C1125" t="s">
        <v>4670</v>
      </c>
      <c r="D1125">
        <v>29</v>
      </c>
      <c r="E1125" t="s">
        <v>4670</v>
      </c>
      <c r="F1125" t="s">
        <v>8</v>
      </c>
      <c r="G1125" s="2">
        <f t="shared" si="60"/>
        <v>0.45833333333333331</v>
      </c>
      <c r="H1125">
        <f t="shared" si="58"/>
        <v>18</v>
      </c>
      <c r="I1125">
        <f t="shared" si="59"/>
        <v>26</v>
      </c>
    </row>
    <row r="1126" spans="1:9" x14ac:dyDescent="0.5">
      <c r="A1126" s="3">
        <v>0.7680555555555556</v>
      </c>
      <c r="B1126" t="s">
        <v>28</v>
      </c>
      <c r="C1126" t="s">
        <v>4671</v>
      </c>
      <c r="D1126">
        <v>29</v>
      </c>
      <c r="E1126" t="s">
        <v>4672</v>
      </c>
      <c r="F1126" t="s">
        <v>18</v>
      </c>
      <c r="G1126" s="2">
        <f t="shared" si="60"/>
        <v>0.47826086956521741</v>
      </c>
      <c r="H1126">
        <f t="shared" si="58"/>
        <v>18</v>
      </c>
      <c r="I1126">
        <f t="shared" si="59"/>
        <v>26</v>
      </c>
    </row>
    <row r="1127" spans="1:9" x14ac:dyDescent="0.5">
      <c r="A1127" s="3">
        <v>0.76874999999999993</v>
      </c>
      <c r="B1127" t="s">
        <v>532</v>
      </c>
      <c r="C1127" t="s">
        <v>4673</v>
      </c>
      <c r="D1127">
        <v>29</v>
      </c>
      <c r="E1127" t="s">
        <v>4674</v>
      </c>
      <c r="F1127" t="s">
        <v>15</v>
      </c>
      <c r="G1127" s="2">
        <f t="shared" si="60"/>
        <v>0.47826086956521741</v>
      </c>
      <c r="H1127">
        <f t="shared" si="58"/>
        <v>18</v>
      </c>
      <c r="I1127">
        <f t="shared" si="59"/>
        <v>27</v>
      </c>
    </row>
    <row r="1128" spans="1:9" x14ac:dyDescent="0.5">
      <c r="A1128" s="3">
        <v>0.76874999999999993</v>
      </c>
      <c r="B1128" t="s">
        <v>333</v>
      </c>
      <c r="C1128" t="s">
        <v>4675</v>
      </c>
      <c r="D1128">
        <v>29</v>
      </c>
      <c r="E1128" t="s">
        <v>4676</v>
      </c>
      <c r="F1128" t="s">
        <v>15</v>
      </c>
      <c r="G1128" s="2">
        <f t="shared" si="60"/>
        <v>0.47826086956521741</v>
      </c>
      <c r="H1128">
        <f t="shared" si="58"/>
        <v>18</v>
      </c>
      <c r="I1128">
        <f t="shared" si="59"/>
        <v>27</v>
      </c>
    </row>
    <row r="1129" spans="1:9" x14ac:dyDescent="0.5">
      <c r="A1129" s="3">
        <v>0.76874999999999993</v>
      </c>
      <c r="B1129" t="s">
        <v>3247</v>
      </c>
      <c r="C1129" t="s">
        <v>4677</v>
      </c>
      <c r="D1129">
        <v>29</v>
      </c>
      <c r="E1129" t="s">
        <v>4678</v>
      </c>
      <c r="F1129" t="s">
        <v>8</v>
      </c>
      <c r="G1129" s="2">
        <f t="shared" si="60"/>
        <v>0.43478260869565216</v>
      </c>
      <c r="H1129">
        <f t="shared" si="58"/>
        <v>18</v>
      </c>
      <c r="I1129">
        <f t="shared" si="59"/>
        <v>27</v>
      </c>
    </row>
    <row r="1130" spans="1:9" x14ac:dyDescent="0.5">
      <c r="A1130" s="3">
        <v>0.76874999999999993</v>
      </c>
      <c r="B1130" t="s">
        <v>2434</v>
      </c>
      <c r="C1130" t="s">
        <v>4679</v>
      </c>
      <c r="D1130">
        <v>29</v>
      </c>
      <c r="E1130" t="s">
        <v>4679</v>
      </c>
      <c r="F1130" t="s">
        <v>15</v>
      </c>
      <c r="G1130" s="2">
        <f t="shared" si="60"/>
        <v>0.43478260869565216</v>
      </c>
      <c r="H1130">
        <f t="shared" si="58"/>
        <v>18</v>
      </c>
      <c r="I1130">
        <f t="shared" si="59"/>
        <v>27</v>
      </c>
    </row>
    <row r="1131" spans="1:9" x14ac:dyDescent="0.5">
      <c r="A1131" s="3">
        <v>0.76874999999999993</v>
      </c>
      <c r="B1131" t="s">
        <v>62</v>
      </c>
      <c r="C1131" t="s">
        <v>43</v>
      </c>
      <c r="D1131">
        <v>29</v>
      </c>
      <c r="F1131" t="s">
        <v>18</v>
      </c>
      <c r="G1131" s="2">
        <f t="shared" si="60"/>
        <v>0.40909090909090912</v>
      </c>
      <c r="H1131">
        <f t="shared" si="58"/>
        <v>18</v>
      </c>
      <c r="I1131">
        <f t="shared" si="59"/>
        <v>27</v>
      </c>
    </row>
    <row r="1132" spans="1:9" x14ac:dyDescent="0.5">
      <c r="A1132" s="3">
        <v>0.76874999999999993</v>
      </c>
      <c r="B1132" t="s">
        <v>23</v>
      </c>
      <c r="C1132" t="s">
        <v>4680</v>
      </c>
      <c r="D1132">
        <v>29</v>
      </c>
      <c r="E1132" t="s">
        <v>4680</v>
      </c>
      <c r="F1132" t="s">
        <v>15</v>
      </c>
      <c r="G1132" s="2">
        <f t="shared" si="60"/>
        <v>0.45454545454545453</v>
      </c>
      <c r="H1132">
        <f t="shared" si="58"/>
        <v>18</v>
      </c>
      <c r="I1132">
        <f t="shared" si="59"/>
        <v>27</v>
      </c>
    </row>
    <row r="1133" spans="1:9" x14ac:dyDescent="0.5">
      <c r="A1133" s="3">
        <v>0.76874999999999993</v>
      </c>
      <c r="B1133" t="s">
        <v>2277</v>
      </c>
      <c r="C1133" t="s">
        <v>4681</v>
      </c>
      <c r="D1133">
        <v>29</v>
      </c>
      <c r="E1133" t="s">
        <v>4681</v>
      </c>
      <c r="F1133" t="s">
        <v>8</v>
      </c>
      <c r="G1133" s="2">
        <f t="shared" si="60"/>
        <v>0.45454545454545453</v>
      </c>
      <c r="H1133">
        <f t="shared" si="58"/>
        <v>18</v>
      </c>
      <c r="I1133">
        <f t="shared" si="59"/>
        <v>27</v>
      </c>
    </row>
    <row r="1134" spans="1:9" x14ac:dyDescent="0.5">
      <c r="A1134" s="3">
        <v>0.76874999999999993</v>
      </c>
      <c r="B1134" t="s">
        <v>4595</v>
      </c>
      <c r="C1134" t="s">
        <v>4682</v>
      </c>
      <c r="D1134">
        <v>29</v>
      </c>
      <c r="E1134" t="s">
        <v>4682</v>
      </c>
      <c r="F1134" t="s">
        <v>18</v>
      </c>
      <c r="G1134" s="2">
        <f t="shared" si="60"/>
        <v>0.42857142857142855</v>
      </c>
      <c r="H1134">
        <f t="shared" si="58"/>
        <v>18</v>
      </c>
      <c r="I1134">
        <f t="shared" si="59"/>
        <v>27</v>
      </c>
    </row>
    <row r="1135" spans="1:9" x14ac:dyDescent="0.5">
      <c r="A1135" s="3">
        <v>0.76874999999999993</v>
      </c>
      <c r="B1135" t="s">
        <v>9</v>
      </c>
      <c r="C1135" t="s">
        <v>4683</v>
      </c>
      <c r="D1135">
        <v>29</v>
      </c>
      <c r="E1135" t="s">
        <v>4683</v>
      </c>
      <c r="F1135" t="s">
        <v>8</v>
      </c>
      <c r="G1135" s="2">
        <f t="shared" si="60"/>
        <v>0.40909090909090912</v>
      </c>
      <c r="H1135">
        <f t="shared" si="58"/>
        <v>18</v>
      </c>
      <c r="I1135">
        <f t="shared" si="59"/>
        <v>27</v>
      </c>
    </row>
    <row r="1136" spans="1:9" x14ac:dyDescent="0.5">
      <c r="A1136" s="3">
        <v>0.76874999999999993</v>
      </c>
      <c r="B1136" t="s">
        <v>171</v>
      </c>
      <c r="C1136" t="s">
        <v>4684</v>
      </c>
      <c r="D1136">
        <v>29</v>
      </c>
      <c r="E1136" t="s">
        <v>4685</v>
      </c>
      <c r="F1136" t="s">
        <v>15</v>
      </c>
      <c r="G1136" s="2">
        <f t="shared" si="60"/>
        <v>0.45454545454545453</v>
      </c>
      <c r="H1136">
        <f t="shared" si="58"/>
        <v>18</v>
      </c>
      <c r="I1136">
        <f t="shared" si="59"/>
        <v>27</v>
      </c>
    </row>
    <row r="1137" spans="1:9" x14ac:dyDescent="0.5">
      <c r="A1137" s="3">
        <v>0.76874999999999993</v>
      </c>
      <c r="B1137" t="s">
        <v>44</v>
      </c>
      <c r="C1137" t="s">
        <v>4686</v>
      </c>
      <c r="D1137">
        <v>29</v>
      </c>
      <c r="E1137" t="s">
        <v>4686</v>
      </c>
      <c r="F1137" t="s">
        <v>8</v>
      </c>
      <c r="G1137" s="2">
        <f t="shared" si="60"/>
        <v>0.45454545454545453</v>
      </c>
      <c r="H1137">
        <f t="shared" si="58"/>
        <v>18</v>
      </c>
      <c r="I1137">
        <f t="shared" si="59"/>
        <v>27</v>
      </c>
    </row>
    <row r="1138" spans="1:9" x14ac:dyDescent="0.5">
      <c r="A1138" s="3">
        <v>0.76874999999999993</v>
      </c>
      <c r="B1138" t="s">
        <v>3247</v>
      </c>
      <c r="C1138" t="s">
        <v>4687</v>
      </c>
      <c r="D1138">
        <v>29</v>
      </c>
      <c r="E1138" t="s">
        <v>4687</v>
      </c>
      <c r="F1138" t="s">
        <v>8</v>
      </c>
      <c r="G1138" s="2">
        <f t="shared" si="60"/>
        <v>0.40909090909090912</v>
      </c>
      <c r="H1138">
        <f t="shared" si="58"/>
        <v>18</v>
      </c>
      <c r="I1138">
        <f t="shared" si="59"/>
        <v>27</v>
      </c>
    </row>
    <row r="1139" spans="1:9" x14ac:dyDescent="0.5">
      <c r="A1139" s="3">
        <v>0.76874999999999993</v>
      </c>
      <c r="B1139" t="s">
        <v>333</v>
      </c>
      <c r="C1139" t="s">
        <v>4688</v>
      </c>
      <c r="D1139">
        <v>29</v>
      </c>
      <c r="E1139" t="s">
        <v>4688</v>
      </c>
      <c r="F1139" t="s">
        <v>15</v>
      </c>
      <c r="G1139" s="2">
        <f t="shared" si="60"/>
        <v>0.45454545454545453</v>
      </c>
      <c r="H1139">
        <f t="shared" si="58"/>
        <v>18</v>
      </c>
      <c r="I1139">
        <f t="shared" si="59"/>
        <v>27</v>
      </c>
    </row>
    <row r="1140" spans="1:9" x14ac:dyDescent="0.5">
      <c r="A1140" s="3">
        <v>0.76874999999999993</v>
      </c>
      <c r="B1140" t="s">
        <v>1881</v>
      </c>
      <c r="C1140" t="s">
        <v>4689</v>
      </c>
      <c r="D1140">
        <v>29</v>
      </c>
      <c r="E1140" t="s">
        <v>4690</v>
      </c>
      <c r="F1140" t="s">
        <v>15</v>
      </c>
      <c r="G1140" s="2">
        <f t="shared" si="60"/>
        <v>0.5</v>
      </c>
      <c r="H1140">
        <f t="shared" si="58"/>
        <v>18</v>
      </c>
      <c r="I1140">
        <f t="shared" si="59"/>
        <v>27</v>
      </c>
    </row>
    <row r="1141" spans="1:9" x14ac:dyDescent="0.5">
      <c r="A1141" s="3">
        <v>0.76944444444444438</v>
      </c>
      <c r="B1141" t="s">
        <v>298</v>
      </c>
      <c r="C1141" t="s">
        <v>4691</v>
      </c>
      <c r="D1141">
        <v>29</v>
      </c>
      <c r="E1141" t="s">
        <v>4692</v>
      </c>
      <c r="F1141" t="s">
        <v>15</v>
      </c>
      <c r="G1141" s="2">
        <f t="shared" si="60"/>
        <v>0.54545454545454541</v>
      </c>
      <c r="H1141">
        <f t="shared" si="58"/>
        <v>18</v>
      </c>
      <c r="I1141">
        <f t="shared" si="59"/>
        <v>28</v>
      </c>
    </row>
    <row r="1142" spans="1:9" x14ac:dyDescent="0.5">
      <c r="A1142" s="3">
        <v>0.76944444444444438</v>
      </c>
      <c r="B1142" t="s">
        <v>41</v>
      </c>
      <c r="C1142" t="s">
        <v>4693</v>
      </c>
      <c r="D1142">
        <v>29</v>
      </c>
      <c r="E1142" t="s">
        <v>4693</v>
      </c>
      <c r="F1142" t="s">
        <v>15</v>
      </c>
      <c r="G1142" s="2">
        <f t="shared" si="60"/>
        <v>0.54545454545454541</v>
      </c>
      <c r="H1142">
        <f t="shared" si="58"/>
        <v>18</v>
      </c>
      <c r="I1142">
        <f t="shared" si="59"/>
        <v>28</v>
      </c>
    </row>
    <row r="1143" spans="1:9" x14ac:dyDescent="0.5">
      <c r="A1143" s="3">
        <v>0.76944444444444438</v>
      </c>
      <c r="B1143" t="s">
        <v>727</v>
      </c>
      <c r="C1143" t="s">
        <v>4694</v>
      </c>
      <c r="D1143">
        <v>29</v>
      </c>
      <c r="E1143" t="s">
        <v>4694</v>
      </c>
      <c r="F1143" t="s">
        <v>8</v>
      </c>
      <c r="G1143" s="2">
        <f t="shared" si="60"/>
        <v>0.54545454545454541</v>
      </c>
      <c r="H1143">
        <f t="shared" si="58"/>
        <v>18</v>
      </c>
      <c r="I1143">
        <f t="shared" si="59"/>
        <v>28</v>
      </c>
    </row>
    <row r="1144" spans="1:9" x14ac:dyDescent="0.5">
      <c r="A1144" s="3">
        <v>0.76944444444444438</v>
      </c>
      <c r="B1144" t="s">
        <v>1702</v>
      </c>
      <c r="C1144" t="s">
        <v>4695</v>
      </c>
      <c r="D1144">
        <v>29</v>
      </c>
      <c r="E1144" t="s">
        <v>4695</v>
      </c>
      <c r="F1144" t="s">
        <v>15</v>
      </c>
      <c r="G1144" s="2">
        <f t="shared" si="60"/>
        <v>0.54545454545454541</v>
      </c>
      <c r="H1144">
        <f t="shared" si="58"/>
        <v>18</v>
      </c>
      <c r="I1144">
        <f t="shared" si="59"/>
        <v>28</v>
      </c>
    </row>
    <row r="1145" spans="1:9" x14ac:dyDescent="0.5">
      <c r="A1145" s="3">
        <v>0.76944444444444438</v>
      </c>
      <c r="B1145" t="s">
        <v>2434</v>
      </c>
      <c r="C1145" t="s">
        <v>4696</v>
      </c>
      <c r="D1145">
        <v>29</v>
      </c>
      <c r="E1145" t="s">
        <v>4697</v>
      </c>
      <c r="F1145" t="s">
        <v>8</v>
      </c>
      <c r="G1145" s="2">
        <f t="shared" si="60"/>
        <v>0.5</v>
      </c>
      <c r="H1145">
        <f t="shared" si="58"/>
        <v>18</v>
      </c>
      <c r="I1145">
        <f t="shared" si="59"/>
        <v>28</v>
      </c>
    </row>
    <row r="1146" spans="1:9" x14ac:dyDescent="0.5">
      <c r="A1146" s="3">
        <v>0.77013888888888893</v>
      </c>
      <c r="B1146" t="s">
        <v>28</v>
      </c>
      <c r="C1146" t="s">
        <v>4698</v>
      </c>
      <c r="D1146">
        <v>29</v>
      </c>
      <c r="E1146" t="s">
        <v>4699</v>
      </c>
      <c r="F1146" t="s">
        <v>11</v>
      </c>
      <c r="G1146" s="2">
        <f t="shared" si="60"/>
        <v>0.5</v>
      </c>
      <c r="H1146">
        <f t="shared" si="58"/>
        <v>18</v>
      </c>
      <c r="I1146">
        <f t="shared" si="59"/>
        <v>29</v>
      </c>
    </row>
    <row r="1147" spans="1:9" x14ac:dyDescent="0.5">
      <c r="A1147" s="3">
        <v>0.77013888888888893</v>
      </c>
      <c r="B1147" t="s">
        <v>4700</v>
      </c>
      <c r="C1147" t="s">
        <v>4701</v>
      </c>
      <c r="D1147">
        <v>29</v>
      </c>
      <c r="E1147" t="s">
        <v>4701</v>
      </c>
      <c r="F1147" t="s">
        <v>15</v>
      </c>
      <c r="G1147" s="2">
        <f t="shared" si="60"/>
        <v>0.5</v>
      </c>
      <c r="H1147">
        <f t="shared" si="58"/>
        <v>18</v>
      </c>
      <c r="I1147">
        <f t="shared" si="59"/>
        <v>29</v>
      </c>
    </row>
    <row r="1148" spans="1:9" x14ac:dyDescent="0.5">
      <c r="A1148" s="3">
        <v>0.77013888888888893</v>
      </c>
      <c r="B1148" t="s">
        <v>1702</v>
      </c>
      <c r="C1148" t="s">
        <v>4702</v>
      </c>
      <c r="D1148">
        <v>29</v>
      </c>
      <c r="E1148" t="s">
        <v>4702</v>
      </c>
      <c r="F1148" t="s">
        <v>15</v>
      </c>
      <c r="G1148" s="2">
        <f t="shared" si="60"/>
        <v>0.54545454545454541</v>
      </c>
      <c r="H1148">
        <f t="shared" si="58"/>
        <v>18</v>
      </c>
      <c r="I1148">
        <f t="shared" si="59"/>
        <v>29</v>
      </c>
    </row>
    <row r="1149" spans="1:9" x14ac:dyDescent="0.5">
      <c r="A1149" s="3">
        <v>0.77013888888888893</v>
      </c>
      <c r="B1149" t="s">
        <v>3340</v>
      </c>
      <c r="C1149" t="s">
        <v>4703</v>
      </c>
      <c r="D1149">
        <v>29</v>
      </c>
      <c r="E1149" t="s">
        <v>4703</v>
      </c>
      <c r="F1149" t="s">
        <v>15</v>
      </c>
      <c r="G1149" s="2">
        <f t="shared" si="60"/>
        <v>0.59090909090909094</v>
      </c>
      <c r="H1149">
        <f t="shared" si="58"/>
        <v>18</v>
      </c>
      <c r="I1149">
        <f t="shared" si="59"/>
        <v>29</v>
      </c>
    </row>
    <row r="1150" spans="1:9" x14ac:dyDescent="0.5">
      <c r="A1150" s="3">
        <v>0.77083333333333337</v>
      </c>
      <c r="B1150" t="s">
        <v>2434</v>
      </c>
      <c r="C1150" t="s">
        <v>4704</v>
      </c>
      <c r="D1150">
        <v>29</v>
      </c>
      <c r="E1150" t="s">
        <v>4705</v>
      </c>
      <c r="F1150" t="s">
        <v>8</v>
      </c>
      <c r="G1150" s="2">
        <f t="shared" si="60"/>
        <v>0.59090909090909094</v>
      </c>
      <c r="H1150">
        <f t="shared" si="58"/>
        <v>18</v>
      </c>
      <c r="I1150">
        <f t="shared" si="59"/>
        <v>30</v>
      </c>
    </row>
    <row r="1151" spans="1:9" x14ac:dyDescent="0.5">
      <c r="A1151" s="3">
        <v>0.77083333333333337</v>
      </c>
      <c r="B1151" t="s">
        <v>41</v>
      </c>
      <c r="C1151" t="s">
        <v>4706</v>
      </c>
      <c r="D1151">
        <v>29</v>
      </c>
      <c r="E1151" t="s">
        <v>4707</v>
      </c>
      <c r="F1151" t="s">
        <v>15</v>
      </c>
      <c r="G1151" s="2">
        <f t="shared" si="60"/>
        <v>0.60869565217391308</v>
      </c>
      <c r="H1151">
        <f t="shared" si="58"/>
        <v>18</v>
      </c>
      <c r="I1151">
        <f t="shared" si="59"/>
        <v>30</v>
      </c>
    </row>
    <row r="1152" spans="1:9" x14ac:dyDescent="0.5">
      <c r="A1152" s="3">
        <v>0.77083333333333337</v>
      </c>
      <c r="B1152" t="s">
        <v>333</v>
      </c>
      <c r="C1152" t="s">
        <v>4708</v>
      </c>
      <c r="D1152">
        <v>29</v>
      </c>
      <c r="E1152" t="s">
        <v>4708</v>
      </c>
      <c r="F1152" t="s">
        <v>8</v>
      </c>
      <c r="G1152" s="2">
        <f t="shared" si="60"/>
        <v>0.56521739130434778</v>
      </c>
      <c r="H1152">
        <f t="shared" si="58"/>
        <v>18</v>
      </c>
      <c r="I1152">
        <f t="shared" si="59"/>
        <v>30</v>
      </c>
    </row>
    <row r="1153" spans="1:9" x14ac:dyDescent="0.5">
      <c r="A1153" s="3">
        <v>0.7715277777777777</v>
      </c>
      <c r="B1153" t="s">
        <v>28</v>
      </c>
      <c r="C1153" t="s">
        <v>4709</v>
      </c>
      <c r="D1153">
        <v>29</v>
      </c>
      <c r="E1153" t="s">
        <v>4710</v>
      </c>
      <c r="F1153" t="s">
        <v>15</v>
      </c>
      <c r="G1153" s="2">
        <f t="shared" si="60"/>
        <v>0.56521739130434778</v>
      </c>
      <c r="H1153">
        <f t="shared" si="58"/>
        <v>18</v>
      </c>
      <c r="I1153">
        <f t="shared" si="59"/>
        <v>31</v>
      </c>
    </row>
    <row r="1154" spans="1:9" x14ac:dyDescent="0.5">
      <c r="A1154" s="3">
        <v>0.7715277777777777</v>
      </c>
      <c r="B1154" t="s">
        <v>417</v>
      </c>
      <c r="C1154" t="s">
        <v>4711</v>
      </c>
      <c r="D1154">
        <v>29</v>
      </c>
      <c r="E1154" t="s">
        <v>4711</v>
      </c>
      <c r="F1154" t="s">
        <v>8</v>
      </c>
      <c r="G1154" s="2">
        <f t="shared" si="60"/>
        <v>0.56521739130434778</v>
      </c>
      <c r="H1154">
        <f t="shared" si="58"/>
        <v>18</v>
      </c>
      <c r="I1154">
        <f t="shared" si="59"/>
        <v>31</v>
      </c>
    </row>
    <row r="1155" spans="1:9" x14ac:dyDescent="0.5">
      <c r="A1155" s="3">
        <v>0.7715277777777777</v>
      </c>
      <c r="B1155" t="s">
        <v>2310</v>
      </c>
      <c r="C1155" t="s">
        <v>4712</v>
      </c>
      <c r="D1155">
        <v>29</v>
      </c>
      <c r="E1155" t="s">
        <v>4712</v>
      </c>
      <c r="F1155" t="s">
        <v>15</v>
      </c>
      <c r="G1155" s="2">
        <f t="shared" si="60"/>
        <v>0.56521739130434778</v>
      </c>
      <c r="H1155">
        <f t="shared" ref="H1155:H1218" si="61">HOUR(A1155)</f>
        <v>18</v>
      </c>
      <c r="I1155">
        <f t="shared" ref="I1155:I1218" si="62">MINUTE(A1155)</f>
        <v>31</v>
      </c>
    </row>
    <row r="1156" spans="1:9" x14ac:dyDescent="0.5">
      <c r="A1156" s="3">
        <v>0.7715277777777777</v>
      </c>
      <c r="B1156" t="s">
        <v>4595</v>
      </c>
      <c r="C1156" t="s">
        <v>4713</v>
      </c>
      <c r="D1156">
        <v>29</v>
      </c>
      <c r="E1156" t="s">
        <v>4713</v>
      </c>
      <c r="F1156" t="s">
        <v>8</v>
      </c>
      <c r="G1156" s="2">
        <f t="shared" si="60"/>
        <v>0.54166666666666663</v>
      </c>
      <c r="H1156">
        <f t="shared" si="61"/>
        <v>18</v>
      </c>
      <c r="I1156">
        <f t="shared" si="62"/>
        <v>31</v>
      </c>
    </row>
    <row r="1157" spans="1:9" x14ac:dyDescent="0.5">
      <c r="A1157" s="3">
        <v>0.7715277777777777</v>
      </c>
      <c r="B1157" t="s">
        <v>62</v>
      </c>
      <c r="C1157" t="s">
        <v>4714</v>
      </c>
      <c r="D1157">
        <v>29</v>
      </c>
      <c r="E1157" t="s">
        <v>4714</v>
      </c>
      <c r="F1157" t="s">
        <v>15</v>
      </c>
      <c r="G1157" s="2">
        <f t="shared" si="60"/>
        <v>0.54166666666666663</v>
      </c>
      <c r="H1157">
        <f t="shared" si="61"/>
        <v>18</v>
      </c>
      <c r="I1157">
        <f t="shared" si="62"/>
        <v>31</v>
      </c>
    </row>
    <row r="1158" spans="1:9" x14ac:dyDescent="0.5">
      <c r="A1158" s="3">
        <v>0.7715277777777777</v>
      </c>
      <c r="B1158" t="s">
        <v>3247</v>
      </c>
      <c r="C1158" t="s">
        <v>4715</v>
      </c>
      <c r="D1158">
        <v>29</v>
      </c>
      <c r="E1158" t="s">
        <v>4715</v>
      </c>
      <c r="F1158" t="s">
        <v>8</v>
      </c>
      <c r="G1158" s="2">
        <f t="shared" si="60"/>
        <v>0.54166666666666663</v>
      </c>
      <c r="H1158">
        <f t="shared" si="61"/>
        <v>18</v>
      </c>
      <c r="I1158">
        <f t="shared" si="62"/>
        <v>31</v>
      </c>
    </row>
    <row r="1159" spans="1:9" x14ac:dyDescent="0.5">
      <c r="A1159" s="3">
        <v>0.7715277777777777</v>
      </c>
      <c r="B1159" t="s">
        <v>3293</v>
      </c>
      <c r="C1159" t="s">
        <v>4716</v>
      </c>
      <c r="D1159">
        <v>29</v>
      </c>
      <c r="E1159" t="s">
        <v>4716</v>
      </c>
      <c r="F1159" t="s">
        <v>15</v>
      </c>
      <c r="G1159" s="2">
        <f t="shared" si="60"/>
        <v>0.56000000000000005</v>
      </c>
      <c r="H1159">
        <f t="shared" si="61"/>
        <v>18</v>
      </c>
      <c r="I1159">
        <f t="shared" si="62"/>
        <v>31</v>
      </c>
    </row>
    <row r="1160" spans="1:9" x14ac:dyDescent="0.5">
      <c r="A1160" s="3">
        <v>0.7715277777777777</v>
      </c>
      <c r="B1160" t="s">
        <v>217</v>
      </c>
      <c r="C1160" t="s">
        <v>4717</v>
      </c>
      <c r="D1160">
        <v>29</v>
      </c>
      <c r="E1160" t="s">
        <v>4717</v>
      </c>
      <c r="F1160" t="s">
        <v>18</v>
      </c>
      <c r="G1160" s="2">
        <f t="shared" si="60"/>
        <v>0.58333333333333337</v>
      </c>
      <c r="H1160">
        <f t="shared" si="61"/>
        <v>18</v>
      </c>
      <c r="I1160">
        <f t="shared" si="62"/>
        <v>31</v>
      </c>
    </row>
    <row r="1161" spans="1:9" x14ac:dyDescent="0.5">
      <c r="A1161" s="3">
        <v>0.7715277777777777</v>
      </c>
      <c r="B1161" t="s">
        <v>4246</v>
      </c>
      <c r="C1161" t="s">
        <v>4718</v>
      </c>
      <c r="D1161">
        <v>30</v>
      </c>
      <c r="E1161" t="s">
        <v>4718</v>
      </c>
      <c r="F1161" t="s">
        <v>8</v>
      </c>
      <c r="G1161" s="2">
        <f t="shared" si="60"/>
        <v>0.54166666666666663</v>
      </c>
      <c r="H1161">
        <f t="shared" si="61"/>
        <v>18</v>
      </c>
      <c r="I1161">
        <f t="shared" si="62"/>
        <v>31</v>
      </c>
    </row>
    <row r="1162" spans="1:9" x14ac:dyDescent="0.5">
      <c r="A1162" s="3">
        <v>0.7715277777777777</v>
      </c>
      <c r="B1162" t="s">
        <v>2434</v>
      </c>
      <c r="C1162" t="s">
        <v>4719</v>
      </c>
      <c r="D1162">
        <v>30</v>
      </c>
      <c r="E1162" t="s">
        <v>4719</v>
      </c>
      <c r="F1162" t="s">
        <v>8</v>
      </c>
      <c r="G1162" s="2">
        <f t="shared" si="60"/>
        <v>0.54166666666666663</v>
      </c>
      <c r="H1162">
        <f t="shared" si="61"/>
        <v>18</v>
      </c>
      <c r="I1162">
        <f t="shared" si="62"/>
        <v>31</v>
      </c>
    </row>
    <row r="1163" spans="1:9" x14ac:dyDescent="0.5">
      <c r="A1163" s="3">
        <v>0.7715277777777777</v>
      </c>
      <c r="B1163" t="s">
        <v>348</v>
      </c>
      <c r="C1163" t="s">
        <v>4720</v>
      </c>
      <c r="D1163">
        <v>30</v>
      </c>
      <c r="E1163" t="s">
        <v>4720</v>
      </c>
      <c r="F1163" t="s">
        <v>8</v>
      </c>
      <c r="G1163" s="2">
        <f t="shared" si="60"/>
        <v>0.54166666666666663</v>
      </c>
      <c r="H1163">
        <f t="shared" si="61"/>
        <v>18</v>
      </c>
      <c r="I1163">
        <f t="shared" si="62"/>
        <v>31</v>
      </c>
    </row>
    <row r="1164" spans="1:9" x14ac:dyDescent="0.5">
      <c r="A1164" s="3">
        <v>0.77222222222222225</v>
      </c>
      <c r="B1164" t="s">
        <v>1686</v>
      </c>
      <c r="C1164" t="s">
        <v>4721</v>
      </c>
      <c r="D1164">
        <v>30</v>
      </c>
      <c r="E1164" t="s">
        <v>4721</v>
      </c>
      <c r="F1164" t="s">
        <v>15</v>
      </c>
      <c r="G1164" s="2">
        <f t="shared" si="60"/>
        <v>0.54166666666666663</v>
      </c>
      <c r="H1164">
        <f t="shared" si="61"/>
        <v>18</v>
      </c>
      <c r="I1164">
        <f t="shared" si="62"/>
        <v>32</v>
      </c>
    </row>
    <row r="1165" spans="1:9" x14ac:dyDescent="0.5">
      <c r="A1165" s="3">
        <v>0.77222222222222225</v>
      </c>
      <c r="B1165" t="s">
        <v>3165</v>
      </c>
      <c r="C1165" t="s">
        <v>4722</v>
      </c>
      <c r="D1165">
        <v>30</v>
      </c>
      <c r="E1165" t="s">
        <v>4722</v>
      </c>
      <c r="F1165" t="s">
        <v>15</v>
      </c>
      <c r="G1165" s="2">
        <f t="shared" si="60"/>
        <v>0.54166666666666663</v>
      </c>
      <c r="H1165">
        <f t="shared" si="61"/>
        <v>18</v>
      </c>
      <c r="I1165">
        <f t="shared" si="62"/>
        <v>32</v>
      </c>
    </row>
    <row r="1166" spans="1:9" x14ac:dyDescent="0.5">
      <c r="A1166" s="3">
        <v>0.77222222222222225</v>
      </c>
      <c r="B1166" t="s">
        <v>1128</v>
      </c>
      <c r="C1166" t="s">
        <v>4723</v>
      </c>
      <c r="D1166">
        <v>30</v>
      </c>
      <c r="E1166" t="s">
        <v>4724</v>
      </c>
      <c r="F1166" t="s">
        <v>8</v>
      </c>
      <c r="G1166" s="2">
        <f t="shared" si="60"/>
        <v>0.5</v>
      </c>
      <c r="H1166">
        <f t="shared" si="61"/>
        <v>18</v>
      </c>
      <c r="I1166">
        <f t="shared" si="62"/>
        <v>32</v>
      </c>
    </row>
    <row r="1167" spans="1:9" x14ac:dyDescent="0.5">
      <c r="A1167" s="3">
        <v>0.77222222222222225</v>
      </c>
      <c r="B1167" t="s">
        <v>333</v>
      </c>
      <c r="C1167" t="s">
        <v>4725</v>
      </c>
      <c r="D1167">
        <v>30</v>
      </c>
      <c r="E1167" t="s">
        <v>4725</v>
      </c>
      <c r="F1167" t="s">
        <v>15</v>
      </c>
      <c r="G1167" s="2">
        <f t="shared" si="60"/>
        <v>0.5</v>
      </c>
      <c r="H1167">
        <f t="shared" si="61"/>
        <v>18</v>
      </c>
      <c r="I1167">
        <f t="shared" si="62"/>
        <v>32</v>
      </c>
    </row>
    <row r="1168" spans="1:9" x14ac:dyDescent="0.5">
      <c r="A1168" s="3">
        <v>0.77222222222222225</v>
      </c>
      <c r="B1168" t="s">
        <v>331</v>
      </c>
      <c r="C1168" t="s">
        <v>4726</v>
      </c>
      <c r="D1168">
        <v>30</v>
      </c>
      <c r="E1168" t="s">
        <v>4727</v>
      </c>
      <c r="F1168" t="s">
        <v>8</v>
      </c>
      <c r="G1168" s="2">
        <f t="shared" si="60"/>
        <v>0.5</v>
      </c>
      <c r="H1168">
        <f t="shared" si="61"/>
        <v>18</v>
      </c>
      <c r="I1168">
        <f t="shared" si="62"/>
        <v>32</v>
      </c>
    </row>
    <row r="1169" spans="1:9" x14ac:dyDescent="0.5">
      <c r="A1169" s="3">
        <v>0.77222222222222225</v>
      </c>
      <c r="B1169" t="s">
        <v>1677</v>
      </c>
      <c r="C1169" t="s">
        <v>43</v>
      </c>
      <c r="D1169">
        <v>30</v>
      </c>
      <c r="F1169" t="s">
        <v>18</v>
      </c>
      <c r="G1169" s="2">
        <f t="shared" si="60"/>
        <v>0.47826086956521741</v>
      </c>
      <c r="H1169">
        <f t="shared" si="61"/>
        <v>18</v>
      </c>
      <c r="I1169">
        <f t="shared" si="62"/>
        <v>32</v>
      </c>
    </row>
    <row r="1170" spans="1:9" x14ac:dyDescent="0.5">
      <c r="A1170" s="3">
        <v>0.77222222222222225</v>
      </c>
      <c r="B1170" t="s">
        <v>44</v>
      </c>
      <c r="C1170" t="s">
        <v>4728</v>
      </c>
      <c r="D1170">
        <v>30</v>
      </c>
      <c r="E1170" t="s">
        <v>4728</v>
      </c>
      <c r="F1170" t="s">
        <v>8</v>
      </c>
      <c r="G1170" s="2">
        <f t="shared" si="60"/>
        <v>0.47826086956521741</v>
      </c>
      <c r="H1170">
        <f t="shared" si="61"/>
        <v>18</v>
      </c>
      <c r="I1170">
        <f t="shared" si="62"/>
        <v>32</v>
      </c>
    </row>
    <row r="1171" spans="1:9" x14ac:dyDescent="0.5">
      <c r="A1171" s="3">
        <v>0.77222222222222225</v>
      </c>
      <c r="B1171" t="s">
        <v>28</v>
      </c>
      <c r="C1171" t="s">
        <v>4729</v>
      </c>
      <c r="D1171">
        <v>30</v>
      </c>
      <c r="E1171" t="s">
        <v>4730</v>
      </c>
      <c r="F1171" t="s">
        <v>8</v>
      </c>
      <c r="G1171" s="2">
        <f t="shared" si="60"/>
        <v>0.47826086956521741</v>
      </c>
      <c r="H1171">
        <f t="shared" si="61"/>
        <v>18</v>
      </c>
      <c r="I1171">
        <f t="shared" si="62"/>
        <v>32</v>
      </c>
    </row>
    <row r="1172" spans="1:9" x14ac:dyDescent="0.5">
      <c r="A1172" s="3">
        <v>0.77222222222222225</v>
      </c>
      <c r="B1172" t="s">
        <v>298</v>
      </c>
      <c r="C1172" t="s">
        <v>4731</v>
      </c>
      <c r="D1172">
        <v>30</v>
      </c>
      <c r="E1172" t="s">
        <v>4732</v>
      </c>
      <c r="F1172" t="s">
        <v>8</v>
      </c>
      <c r="G1172" s="2">
        <f t="shared" si="60"/>
        <v>0.43478260869565216</v>
      </c>
      <c r="H1172">
        <f t="shared" si="61"/>
        <v>18</v>
      </c>
      <c r="I1172">
        <f t="shared" si="62"/>
        <v>32</v>
      </c>
    </row>
    <row r="1173" spans="1:9" x14ac:dyDescent="0.5">
      <c r="A1173" s="3">
        <v>0.77222222222222225</v>
      </c>
      <c r="B1173" t="s">
        <v>348</v>
      </c>
      <c r="C1173" t="s">
        <v>4733</v>
      </c>
      <c r="D1173">
        <v>30</v>
      </c>
      <c r="E1173" t="s">
        <v>4733</v>
      </c>
      <c r="F1173" t="s">
        <v>8</v>
      </c>
      <c r="G1173" s="2">
        <f t="shared" si="60"/>
        <v>0.39130434782608697</v>
      </c>
      <c r="H1173">
        <f t="shared" si="61"/>
        <v>18</v>
      </c>
      <c r="I1173">
        <f t="shared" si="62"/>
        <v>32</v>
      </c>
    </row>
    <row r="1174" spans="1:9" x14ac:dyDescent="0.5">
      <c r="A1174" s="3">
        <v>0.77222222222222225</v>
      </c>
      <c r="B1174" t="s">
        <v>327</v>
      </c>
      <c r="C1174" t="s">
        <v>4408</v>
      </c>
      <c r="D1174">
        <v>30</v>
      </c>
      <c r="F1174" t="s">
        <v>18</v>
      </c>
      <c r="G1174" s="2">
        <f t="shared" si="60"/>
        <v>0.36363636363636365</v>
      </c>
      <c r="H1174">
        <f t="shared" si="61"/>
        <v>18</v>
      </c>
      <c r="I1174">
        <f t="shared" si="62"/>
        <v>32</v>
      </c>
    </row>
    <row r="1175" spans="1:9" x14ac:dyDescent="0.5">
      <c r="A1175" s="3">
        <v>0.77222222222222225</v>
      </c>
      <c r="B1175" t="s">
        <v>2381</v>
      </c>
      <c r="C1175" t="s">
        <v>4734</v>
      </c>
      <c r="D1175">
        <v>30</v>
      </c>
      <c r="E1175" t="s">
        <v>4734</v>
      </c>
      <c r="F1175" t="s">
        <v>8</v>
      </c>
      <c r="G1175" s="2">
        <f t="shared" si="60"/>
        <v>0.36363636363636365</v>
      </c>
      <c r="H1175">
        <f t="shared" si="61"/>
        <v>18</v>
      </c>
      <c r="I1175">
        <f t="shared" si="62"/>
        <v>32</v>
      </c>
    </row>
    <row r="1176" spans="1:9" x14ac:dyDescent="0.5">
      <c r="A1176" s="3">
        <v>0.7729166666666667</v>
      </c>
      <c r="B1176" t="s">
        <v>1869</v>
      </c>
      <c r="C1176" t="s">
        <v>4735</v>
      </c>
      <c r="D1176">
        <v>30</v>
      </c>
      <c r="E1176" t="s">
        <v>4735</v>
      </c>
      <c r="F1176" t="s">
        <v>8</v>
      </c>
      <c r="G1176" s="2">
        <f t="shared" si="60"/>
        <v>0.31818181818181818</v>
      </c>
      <c r="H1176">
        <f t="shared" si="61"/>
        <v>18</v>
      </c>
      <c r="I1176">
        <f t="shared" si="62"/>
        <v>33</v>
      </c>
    </row>
    <row r="1177" spans="1:9" x14ac:dyDescent="0.5">
      <c r="A1177" s="3">
        <v>0.7729166666666667</v>
      </c>
      <c r="B1177" t="s">
        <v>526</v>
      </c>
      <c r="C1177" t="s">
        <v>4736</v>
      </c>
      <c r="D1177">
        <v>30</v>
      </c>
      <c r="E1177" t="s">
        <v>4736</v>
      </c>
      <c r="F1177" t="s">
        <v>8</v>
      </c>
      <c r="G1177" s="2">
        <f t="shared" si="60"/>
        <v>0.31818181818181818</v>
      </c>
      <c r="H1177">
        <f t="shared" si="61"/>
        <v>18</v>
      </c>
      <c r="I1177">
        <f t="shared" si="62"/>
        <v>33</v>
      </c>
    </row>
    <row r="1178" spans="1:9" x14ac:dyDescent="0.5">
      <c r="A1178" s="3">
        <v>0.7729166666666667</v>
      </c>
      <c r="B1178" t="s">
        <v>4595</v>
      </c>
      <c r="C1178" t="s">
        <v>4737</v>
      </c>
      <c r="D1178">
        <v>30</v>
      </c>
      <c r="E1178" t="s">
        <v>4738</v>
      </c>
      <c r="F1178" t="s">
        <v>8</v>
      </c>
      <c r="G1178" s="2">
        <f t="shared" si="60"/>
        <v>0.27272727272727271</v>
      </c>
      <c r="H1178">
        <f t="shared" si="61"/>
        <v>18</v>
      </c>
      <c r="I1178">
        <f t="shared" si="62"/>
        <v>33</v>
      </c>
    </row>
    <row r="1179" spans="1:9" x14ac:dyDescent="0.5">
      <c r="A1179" s="3">
        <v>0.7729166666666667</v>
      </c>
      <c r="B1179" t="s">
        <v>875</v>
      </c>
      <c r="C1179" t="s">
        <v>4739</v>
      </c>
      <c r="D1179">
        <v>30</v>
      </c>
      <c r="E1179" t="s">
        <v>4739</v>
      </c>
      <c r="F1179" t="s">
        <v>8</v>
      </c>
      <c r="G1179" s="2">
        <f t="shared" ref="G1179:G1242" si="63">COUNTIFS(F1155:F1179, "="&amp;"positive")/COUNTIFS(F1155:F1179, "&lt;&gt;"&amp;"none")</f>
        <v>0.27272727272727271</v>
      </c>
      <c r="H1179">
        <f t="shared" si="61"/>
        <v>18</v>
      </c>
      <c r="I1179">
        <f t="shared" si="62"/>
        <v>33</v>
      </c>
    </row>
    <row r="1180" spans="1:9" x14ac:dyDescent="0.5">
      <c r="A1180" s="3">
        <v>0.7729166666666667</v>
      </c>
      <c r="B1180" t="s">
        <v>288</v>
      </c>
      <c r="C1180" t="s">
        <v>4740</v>
      </c>
      <c r="D1180">
        <v>30</v>
      </c>
      <c r="E1180" t="s">
        <v>4740</v>
      </c>
      <c r="F1180" t="s">
        <v>8</v>
      </c>
      <c r="G1180" s="2">
        <f t="shared" si="63"/>
        <v>0.22727272727272727</v>
      </c>
      <c r="H1180">
        <f t="shared" si="61"/>
        <v>18</v>
      </c>
      <c r="I1180">
        <f t="shared" si="62"/>
        <v>33</v>
      </c>
    </row>
    <row r="1181" spans="1:9" x14ac:dyDescent="0.5">
      <c r="A1181" s="3">
        <v>0.7729166666666667</v>
      </c>
      <c r="B1181" t="s">
        <v>3247</v>
      </c>
      <c r="C1181" t="s">
        <v>4741</v>
      </c>
      <c r="D1181">
        <v>30</v>
      </c>
      <c r="E1181" t="s">
        <v>4742</v>
      </c>
      <c r="F1181" t="s">
        <v>8</v>
      </c>
      <c r="G1181" s="2">
        <f t="shared" si="63"/>
        <v>0.22727272727272727</v>
      </c>
      <c r="H1181">
        <f t="shared" si="61"/>
        <v>18</v>
      </c>
      <c r="I1181">
        <f t="shared" si="62"/>
        <v>33</v>
      </c>
    </row>
    <row r="1182" spans="1:9" x14ac:dyDescent="0.5">
      <c r="A1182" s="3">
        <v>0.7729166666666667</v>
      </c>
      <c r="B1182" t="s">
        <v>9</v>
      </c>
      <c r="C1182" t="s">
        <v>4743</v>
      </c>
      <c r="D1182">
        <v>30</v>
      </c>
      <c r="E1182" t="s">
        <v>4743</v>
      </c>
      <c r="F1182" t="s">
        <v>8</v>
      </c>
      <c r="G1182" s="2">
        <f t="shared" si="63"/>
        <v>0.18181818181818182</v>
      </c>
      <c r="H1182">
        <f t="shared" si="61"/>
        <v>18</v>
      </c>
      <c r="I1182">
        <f t="shared" si="62"/>
        <v>33</v>
      </c>
    </row>
    <row r="1183" spans="1:9" x14ac:dyDescent="0.5">
      <c r="A1183" s="3">
        <v>0.77361111111111114</v>
      </c>
      <c r="B1183" t="s">
        <v>298</v>
      </c>
      <c r="C1183" t="s">
        <v>4744</v>
      </c>
      <c r="D1183">
        <v>30</v>
      </c>
      <c r="E1183" t="s">
        <v>4745</v>
      </c>
      <c r="F1183" t="s">
        <v>8</v>
      </c>
      <c r="G1183" s="2">
        <f t="shared" si="63"/>
        <v>0.18181818181818182</v>
      </c>
      <c r="H1183">
        <f t="shared" si="61"/>
        <v>18</v>
      </c>
      <c r="I1183">
        <f t="shared" si="62"/>
        <v>34</v>
      </c>
    </row>
    <row r="1184" spans="1:9" x14ac:dyDescent="0.5">
      <c r="A1184" s="3">
        <v>0.77361111111111114</v>
      </c>
      <c r="B1184" t="s">
        <v>6</v>
      </c>
      <c r="C1184" t="s">
        <v>4746</v>
      </c>
      <c r="D1184">
        <v>30</v>
      </c>
      <c r="E1184" t="s">
        <v>4746</v>
      </c>
      <c r="F1184" t="s">
        <v>8</v>
      </c>
      <c r="G1184" s="2">
        <f t="shared" si="63"/>
        <v>0.13636363636363635</v>
      </c>
      <c r="H1184">
        <f t="shared" si="61"/>
        <v>18</v>
      </c>
      <c r="I1184">
        <f t="shared" si="62"/>
        <v>34</v>
      </c>
    </row>
    <row r="1185" spans="1:9" x14ac:dyDescent="0.5">
      <c r="A1185" s="3">
        <v>0.77361111111111114</v>
      </c>
      <c r="B1185" t="s">
        <v>3317</v>
      </c>
      <c r="C1185" t="s">
        <v>4747</v>
      </c>
      <c r="D1185">
        <v>30</v>
      </c>
      <c r="E1185" t="s">
        <v>4747</v>
      </c>
      <c r="F1185" t="s">
        <v>8</v>
      </c>
      <c r="G1185" s="2">
        <f t="shared" si="63"/>
        <v>0.13043478260869565</v>
      </c>
      <c r="H1185">
        <f t="shared" si="61"/>
        <v>18</v>
      </c>
      <c r="I1185">
        <f t="shared" si="62"/>
        <v>34</v>
      </c>
    </row>
    <row r="1186" spans="1:9" x14ac:dyDescent="0.5">
      <c r="A1186" s="3">
        <v>0.77361111111111114</v>
      </c>
      <c r="B1186" t="s">
        <v>1881</v>
      </c>
      <c r="C1186" t="s">
        <v>4748</v>
      </c>
      <c r="D1186">
        <v>30</v>
      </c>
      <c r="E1186" t="s">
        <v>4749</v>
      </c>
      <c r="F1186" t="s">
        <v>8</v>
      </c>
      <c r="G1186" s="2">
        <f t="shared" si="63"/>
        <v>0.13043478260869565</v>
      </c>
      <c r="H1186">
        <f t="shared" si="61"/>
        <v>18</v>
      </c>
      <c r="I1186">
        <f t="shared" si="62"/>
        <v>34</v>
      </c>
    </row>
    <row r="1187" spans="1:9" x14ac:dyDescent="0.5">
      <c r="A1187" s="3">
        <v>0.77361111111111114</v>
      </c>
      <c r="B1187" t="s">
        <v>2434</v>
      </c>
      <c r="C1187" t="s">
        <v>4750</v>
      </c>
      <c r="D1187">
        <v>30</v>
      </c>
      <c r="E1187" t="s">
        <v>4751</v>
      </c>
      <c r="F1187" t="s">
        <v>15</v>
      </c>
      <c r="G1187" s="2">
        <f t="shared" si="63"/>
        <v>0.17391304347826086</v>
      </c>
      <c r="H1187">
        <f t="shared" si="61"/>
        <v>18</v>
      </c>
      <c r="I1187">
        <f t="shared" si="62"/>
        <v>34</v>
      </c>
    </row>
    <row r="1188" spans="1:9" x14ac:dyDescent="0.5">
      <c r="A1188" s="3">
        <v>0.77361111111111114</v>
      </c>
      <c r="B1188" t="s">
        <v>294</v>
      </c>
      <c r="C1188" t="s">
        <v>4752</v>
      </c>
      <c r="D1188">
        <v>30</v>
      </c>
      <c r="E1188" t="s">
        <v>4752</v>
      </c>
      <c r="F1188" t="s">
        <v>8</v>
      </c>
      <c r="G1188" s="2">
        <f t="shared" si="63"/>
        <v>0.17391304347826086</v>
      </c>
      <c r="H1188">
        <f t="shared" si="61"/>
        <v>18</v>
      </c>
      <c r="I1188">
        <f t="shared" si="62"/>
        <v>34</v>
      </c>
    </row>
    <row r="1189" spans="1:9" x14ac:dyDescent="0.5">
      <c r="A1189" s="3">
        <v>0.77361111111111114</v>
      </c>
      <c r="B1189" t="s">
        <v>873</v>
      </c>
      <c r="C1189" t="s">
        <v>4753</v>
      </c>
      <c r="D1189">
        <v>30</v>
      </c>
      <c r="E1189" t="s">
        <v>4754</v>
      </c>
      <c r="F1189" t="s">
        <v>15</v>
      </c>
      <c r="G1189" s="2">
        <f t="shared" si="63"/>
        <v>0.17391304347826086</v>
      </c>
      <c r="H1189">
        <f t="shared" si="61"/>
        <v>18</v>
      </c>
      <c r="I1189">
        <f t="shared" si="62"/>
        <v>34</v>
      </c>
    </row>
    <row r="1190" spans="1:9" x14ac:dyDescent="0.5">
      <c r="A1190" s="3">
        <v>0.77361111111111114</v>
      </c>
      <c r="B1190" t="s">
        <v>3473</v>
      </c>
      <c r="C1190" t="s">
        <v>4755</v>
      </c>
      <c r="D1190">
        <v>30</v>
      </c>
      <c r="E1190" t="s">
        <v>4755</v>
      </c>
      <c r="F1190" t="s">
        <v>15</v>
      </c>
      <c r="G1190" s="2">
        <f t="shared" si="63"/>
        <v>0.17391304347826086</v>
      </c>
      <c r="H1190">
        <f t="shared" si="61"/>
        <v>18</v>
      </c>
      <c r="I1190">
        <f t="shared" si="62"/>
        <v>34</v>
      </c>
    </row>
    <row r="1191" spans="1:9" x14ac:dyDescent="0.5">
      <c r="A1191" s="3">
        <v>0.77361111111111114</v>
      </c>
      <c r="B1191" t="s">
        <v>3247</v>
      </c>
      <c r="C1191" t="s">
        <v>4756</v>
      </c>
      <c r="D1191">
        <v>30</v>
      </c>
      <c r="E1191" t="s">
        <v>4757</v>
      </c>
      <c r="F1191" t="s">
        <v>8</v>
      </c>
      <c r="G1191" s="2">
        <f t="shared" si="63"/>
        <v>0.17391304347826086</v>
      </c>
      <c r="H1191">
        <f t="shared" si="61"/>
        <v>18</v>
      </c>
      <c r="I1191">
        <f t="shared" si="62"/>
        <v>34</v>
      </c>
    </row>
    <row r="1192" spans="1:9" x14ac:dyDescent="0.5">
      <c r="A1192" s="3">
        <v>0.77361111111111114</v>
      </c>
      <c r="B1192" t="s">
        <v>231</v>
      </c>
      <c r="C1192" t="s">
        <v>4758</v>
      </c>
      <c r="D1192">
        <v>30</v>
      </c>
      <c r="E1192" t="s">
        <v>4758</v>
      </c>
      <c r="F1192" t="s">
        <v>8</v>
      </c>
      <c r="G1192" s="2">
        <f t="shared" si="63"/>
        <v>0.13043478260869565</v>
      </c>
      <c r="H1192">
        <f t="shared" si="61"/>
        <v>18</v>
      </c>
      <c r="I1192">
        <f t="shared" si="62"/>
        <v>34</v>
      </c>
    </row>
    <row r="1193" spans="1:9" x14ac:dyDescent="0.5">
      <c r="A1193" s="3">
        <v>0.77361111111111114</v>
      </c>
      <c r="B1193" t="s">
        <v>21</v>
      </c>
      <c r="C1193" t="s">
        <v>4759</v>
      </c>
      <c r="D1193">
        <v>30</v>
      </c>
      <c r="E1193" t="s">
        <v>4760</v>
      </c>
      <c r="F1193" t="s">
        <v>8</v>
      </c>
      <c r="G1193" s="2">
        <f t="shared" si="63"/>
        <v>0.13043478260869565</v>
      </c>
      <c r="H1193">
        <f t="shared" si="61"/>
        <v>18</v>
      </c>
      <c r="I1193">
        <f t="shared" si="62"/>
        <v>34</v>
      </c>
    </row>
    <row r="1194" spans="1:9" x14ac:dyDescent="0.5">
      <c r="A1194" s="3">
        <v>0.77361111111111114</v>
      </c>
      <c r="B1194" t="s">
        <v>65</v>
      </c>
      <c r="C1194" t="s">
        <v>4761</v>
      </c>
      <c r="D1194">
        <v>30</v>
      </c>
      <c r="E1194" t="s">
        <v>4761</v>
      </c>
      <c r="F1194" t="s">
        <v>8</v>
      </c>
      <c r="G1194" s="2">
        <f t="shared" si="63"/>
        <v>0.125</v>
      </c>
      <c r="H1194">
        <f t="shared" si="61"/>
        <v>18</v>
      </c>
      <c r="I1194">
        <f t="shared" si="62"/>
        <v>34</v>
      </c>
    </row>
    <row r="1195" spans="1:9" x14ac:dyDescent="0.5">
      <c r="A1195" s="3">
        <v>0.77361111111111114</v>
      </c>
      <c r="B1195" t="s">
        <v>367</v>
      </c>
      <c r="C1195" t="s">
        <v>4762</v>
      </c>
      <c r="D1195">
        <v>30</v>
      </c>
      <c r="E1195" t="s">
        <v>4762</v>
      </c>
      <c r="F1195" t="s">
        <v>8</v>
      </c>
      <c r="G1195" s="2">
        <f t="shared" si="63"/>
        <v>0.125</v>
      </c>
      <c r="H1195">
        <f t="shared" si="61"/>
        <v>18</v>
      </c>
      <c r="I1195">
        <f t="shared" si="62"/>
        <v>34</v>
      </c>
    </row>
    <row r="1196" spans="1:9" x14ac:dyDescent="0.5">
      <c r="A1196" s="3">
        <v>0.77361111111111114</v>
      </c>
      <c r="B1196" t="s">
        <v>348</v>
      </c>
      <c r="C1196" t="s">
        <v>4763</v>
      </c>
      <c r="D1196">
        <v>30</v>
      </c>
      <c r="E1196" t="s">
        <v>4764</v>
      </c>
      <c r="F1196" t="s">
        <v>11</v>
      </c>
      <c r="G1196" s="2">
        <f t="shared" si="63"/>
        <v>0.125</v>
      </c>
      <c r="H1196">
        <f t="shared" si="61"/>
        <v>18</v>
      </c>
      <c r="I1196">
        <f t="shared" si="62"/>
        <v>34</v>
      </c>
    </row>
    <row r="1197" spans="1:9" x14ac:dyDescent="0.5">
      <c r="A1197" s="3">
        <v>0.77361111111111114</v>
      </c>
      <c r="B1197" t="s">
        <v>3406</v>
      </c>
      <c r="C1197" t="s">
        <v>4765</v>
      </c>
      <c r="D1197">
        <v>30</v>
      </c>
      <c r="E1197" t="s">
        <v>4765</v>
      </c>
      <c r="F1197" t="s">
        <v>8</v>
      </c>
      <c r="G1197" s="2">
        <f t="shared" si="63"/>
        <v>0.125</v>
      </c>
      <c r="H1197">
        <f t="shared" si="61"/>
        <v>18</v>
      </c>
      <c r="I1197">
        <f t="shared" si="62"/>
        <v>34</v>
      </c>
    </row>
    <row r="1198" spans="1:9" x14ac:dyDescent="0.5">
      <c r="A1198" s="3">
        <v>0.77361111111111114</v>
      </c>
      <c r="B1198" t="s">
        <v>1740</v>
      </c>
      <c r="C1198" t="s">
        <v>4766</v>
      </c>
      <c r="D1198">
        <v>30</v>
      </c>
      <c r="E1198" t="s">
        <v>4766</v>
      </c>
      <c r="F1198" t="s">
        <v>8</v>
      </c>
      <c r="G1198" s="2">
        <f t="shared" si="63"/>
        <v>0.125</v>
      </c>
      <c r="H1198">
        <f t="shared" si="61"/>
        <v>18</v>
      </c>
      <c r="I1198">
        <f t="shared" si="62"/>
        <v>34</v>
      </c>
    </row>
    <row r="1199" spans="1:9" x14ac:dyDescent="0.5">
      <c r="A1199" s="3">
        <v>0.77361111111111114</v>
      </c>
      <c r="B1199" t="s">
        <v>875</v>
      </c>
      <c r="C1199" t="s">
        <v>4767</v>
      </c>
      <c r="D1199">
        <v>30</v>
      </c>
      <c r="E1199" t="s">
        <v>4767</v>
      </c>
      <c r="F1199" t="s">
        <v>15</v>
      </c>
      <c r="G1199" s="2">
        <f t="shared" si="63"/>
        <v>0.16</v>
      </c>
      <c r="H1199">
        <f t="shared" si="61"/>
        <v>18</v>
      </c>
      <c r="I1199">
        <f t="shared" si="62"/>
        <v>34</v>
      </c>
    </row>
    <row r="1200" spans="1:9" x14ac:dyDescent="0.5">
      <c r="A1200" s="3">
        <v>0.77430555555555547</v>
      </c>
      <c r="B1200" t="s">
        <v>4768</v>
      </c>
      <c r="C1200" t="s">
        <v>4769</v>
      </c>
      <c r="D1200">
        <v>30</v>
      </c>
      <c r="E1200" t="s">
        <v>4769</v>
      </c>
      <c r="F1200" t="s">
        <v>8</v>
      </c>
      <c r="G1200" s="2">
        <f t="shared" si="63"/>
        <v>0.16</v>
      </c>
      <c r="H1200">
        <f t="shared" si="61"/>
        <v>18</v>
      </c>
      <c r="I1200">
        <f t="shared" si="62"/>
        <v>35</v>
      </c>
    </row>
    <row r="1201" spans="1:9" x14ac:dyDescent="0.5">
      <c r="A1201" s="3">
        <v>0.77430555555555547</v>
      </c>
      <c r="B1201" t="s">
        <v>206</v>
      </c>
      <c r="C1201" t="s">
        <v>4770</v>
      </c>
      <c r="D1201">
        <v>31</v>
      </c>
      <c r="E1201" t="s">
        <v>4770</v>
      </c>
      <c r="F1201" t="s">
        <v>15</v>
      </c>
      <c r="G1201" s="2">
        <f t="shared" si="63"/>
        <v>0.2</v>
      </c>
      <c r="H1201">
        <f t="shared" si="61"/>
        <v>18</v>
      </c>
      <c r="I1201">
        <f t="shared" si="62"/>
        <v>35</v>
      </c>
    </row>
    <row r="1202" spans="1:9" x14ac:dyDescent="0.5">
      <c r="A1202" s="3">
        <v>0.77430555555555547</v>
      </c>
      <c r="B1202" t="s">
        <v>41</v>
      </c>
      <c r="C1202" t="s">
        <v>4771</v>
      </c>
      <c r="D1202">
        <v>31</v>
      </c>
      <c r="E1202" t="s">
        <v>4771</v>
      </c>
      <c r="F1202" t="s">
        <v>8</v>
      </c>
      <c r="G1202" s="2">
        <f t="shared" si="63"/>
        <v>0.2</v>
      </c>
      <c r="H1202">
        <f t="shared" si="61"/>
        <v>18</v>
      </c>
      <c r="I1202">
        <f t="shared" si="62"/>
        <v>35</v>
      </c>
    </row>
    <row r="1203" spans="1:9" x14ac:dyDescent="0.5">
      <c r="A1203" s="3">
        <v>0.77430555555555547</v>
      </c>
      <c r="B1203" t="s">
        <v>2434</v>
      </c>
      <c r="C1203" t="s">
        <v>4772</v>
      </c>
      <c r="D1203">
        <v>31</v>
      </c>
      <c r="E1203" t="s">
        <v>4772</v>
      </c>
      <c r="F1203" t="s">
        <v>8</v>
      </c>
      <c r="G1203" s="2">
        <f t="shared" si="63"/>
        <v>0.2</v>
      </c>
      <c r="H1203">
        <f t="shared" si="61"/>
        <v>18</v>
      </c>
      <c r="I1203">
        <f t="shared" si="62"/>
        <v>35</v>
      </c>
    </row>
    <row r="1204" spans="1:9" x14ac:dyDescent="0.5">
      <c r="A1204" s="3">
        <v>0.77430555555555547</v>
      </c>
      <c r="B1204" t="s">
        <v>3247</v>
      </c>
      <c r="C1204" t="s">
        <v>4773</v>
      </c>
      <c r="D1204">
        <v>31</v>
      </c>
      <c r="E1204" t="s">
        <v>4774</v>
      </c>
      <c r="F1204" t="s">
        <v>15</v>
      </c>
      <c r="G1204" s="2">
        <f t="shared" si="63"/>
        <v>0.24</v>
      </c>
      <c r="H1204">
        <f t="shared" si="61"/>
        <v>18</v>
      </c>
      <c r="I1204">
        <f t="shared" si="62"/>
        <v>35</v>
      </c>
    </row>
    <row r="1205" spans="1:9" x14ac:dyDescent="0.5">
      <c r="A1205" s="3">
        <v>0.77430555555555547</v>
      </c>
      <c r="B1205" t="s">
        <v>49</v>
      </c>
      <c r="C1205" t="s">
        <v>4775</v>
      </c>
      <c r="D1205">
        <v>31</v>
      </c>
      <c r="E1205" t="s">
        <v>4775</v>
      </c>
      <c r="F1205" t="s">
        <v>15</v>
      </c>
      <c r="G1205" s="2">
        <f t="shared" si="63"/>
        <v>0.28000000000000003</v>
      </c>
      <c r="H1205">
        <f t="shared" si="61"/>
        <v>18</v>
      </c>
      <c r="I1205">
        <f t="shared" si="62"/>
        <v>35</v>
      </c>
    </row>
    <row r="1206" spans="1:9" x14ac:dyDescent="0.5">
      <c r="A1206" s="3">
        <v>0.77430555555555547</v>
      </c>
      <c r="B1206" t="s">
        <v>2310</v>
      </c>
      <c r="C1206" t="s">
        <v>4776</v>
      </c>
      <c r="D1206">
        <v>31</v>
      </c>
      <c r="E1206" t="s">
        <v>4776</v>
      </c>
      <c r="F1206" t="s">
        <v>15</v>
      </c>
      <c r="G1206" s="2">
        <f t="shared" si="63"/>
        <v>0.32</v>
      </c>
      <c r="H1206">
        <f t="shared" si="61"/>
        <v>18</v>
      </c>
      <c r="I1206">
        <f t="shared" si="62"/>
        <v>35</v>
      </c>
    </row>
    <row r="1207" spans="1:9" x14ac:dyDescent="0.5">
      <c r="A1207" s="3">
        <v>0.77430555555555547</v>
      </c>
      <c r="B1207" t="s">
        <v>1374</v>
      </c>
      <c r="C1207" t="s">
        <v>4777</v>
      </c>
      <c r="D1207">
        <v>31</v>
      </c>
      <c r="E1207" t="s">
        <v>4777</v>
      </c>
      <c r="F1207" t="s">
        <v>15</v>
      </c>
      <c r="G1207" s="2">
        <f t="shared" si="63"/>
        <v>0.36</v>
      </c>
      <c r="H1207">
        <f t="shared" si="61"/>
        <v>18</v>
      </c>
      <c r="I1207">
        <f t="shared" si="62"/>
        <v>35</v>
      </c>
    </row>
    <row r="1208" spans="1:9" x14ac:dyDescent="0.5">
      <c r="A1208" s="3">
        <v>0.77430555555555547</v>
      </c>
      <c r="B1208" t="s">
        <v>206</v>
      </c>
      <c r="C1208" t="s">
        <v>4778</v>
      </c>
      <c r="D1208">
        <v>31</v>
      </c>
      <c r="E1208" t="s">
        <v>4778</v>
      </c>
      <c r="F1208" t="s">
        <v>18</v>
      </c>
      <c r="G1208" s="2">
        <f t="shared" si="63"/>
        <v>0.375</v>
      </c>
      <c r="H1208">
        <f t="shared" si="61"/>
        <v>18</v>
      </c>
      <c r="I1208">
        <f t="shared" si="62"/>
        <v>35</v>
      </c>
    </row>
    <row r="1209" spans="1:9" x14ac:dyDescent="0.5">
      <c r="A1209" s="3">
        <v>0.77430555555555547</v>
      </c>
      <c r="B1209" t="s">
        <v>3340</v>
      </c>
      <c r="C1209" t="s">
        <v>4779</v>
      </c>
      <c r="D1209">
        <v>31</v>
      </c>
      <c r="E1209" t="s">
        <v>4779</v>
      </c>
      <c r="F1209" t="s">
        <v>15</v>
      </c>
      <c r="G1209" s="2">
        <f t="shared" si="63"/>
        <v>0.41666666666666669</v>
      </c>
      <c r="H1209">
        <f t="shared" si="61"/>
        <v>18</v>
      </c>
      <c r="I1209">
        <f t="shared" si="62"/>
        <v>35</v>
      </c>
    </row>
    <row r="1210" spans="1:9" x14ac:dyDescent="0.5">
      <c r="A1210" s="3">
        <v>0.77430555555555547</v>
      </c>
      <c r="B1210" t="s">
        <v>3425</v>
      </c>
      <c r="C1210" t="s">
        <v>4780</v>
      </c>
      <c r="D1210">
        <v>31</v>
      </c>
      <c r="E1210" t="s">
        <v>4780</v>
      </c>
      <c r="F1210" t="s">
        <v>8</v>
      </c>
      <c r="G1210" s="2">
        <f t="shared" si="63"/>
        <v>0.41666666666666669</v>
      </c>
      <c r="H1210">
        <f t="shared" si="61"/>
        <v>18</v>
      </c>
      <c r="I1210">
        <f t="shared" si="62"/>
        <v>35</v>
      </c>
    </row>
    <row r="1211" spans="1:9" x14ac:dyDescent="0.5">
      <c r="A1211" s="3">
        <v>0.77430555555555547</v>
      </c>
      <c r="B1211" t="s">
        <v>1435</v>
      </c>
      <c r="C1211" t="s">
        <v>4781</v>
      </c>
      <c r="D1211">
        <v>31</v>
      </c>
      <c r="E1211" t="s">
        <v>4782</v>
      </c>
      <c r="F1211" t="s">
        <v>8</v>
      </c>
      <c r="G1211" s="2">
        <f t="shared" si="63"/>
        <v>0.41666666666666669</v>
      </c>
      <c r="H1211">
        <f t="shared" si="61"/>
        <v>18</v>
      </c>
      <c r="I1211">
        <f t="shared" si="62"/>
        <v>35</v>
      </c>
    </row>
    <row r="1212" spans="1:9" x14ac:dyDescent="0.5">
      <c r="A1212" s="3">
        <v>0.77500000000000002</v>
      </c>
      <c r="B1212" t="s">
        <v>298</v>
      </c>
      <c r="C1212" t="s">
        <v>4783</v>
      </c>
      <c r="D1212">
        <v>31</v>
      </c>
      <c r="E1212" t="s">
        <v>4783</v>
      </c>
      <c r="F1212" t="s">
        <v>8</v>
      </c>
      <c r="G1212" s="2">
        <f t="shared" si="63"/>
        <v>0.375</v>
      </c>
      <c r="H1212">
        <f t="shared" si="61"/>
        <v>18</v>
      </c>
      <c r="I1212">
        <f t="shared" si="62"/>
        <v>36</v>
      </c>
    </row>
    <row r="1213" spans="1:9" x14ac:dyDescent="0.5">
      <c r="A1213" s="3">
        <v>0.77500000000000002</v>
      </c>
      <c r="B1213" t="s">
        <v>151</v>
      </c>
      <c r="C1213" t="s">
        <v>4784</v>
      </c>
      <c r="D1213">
        <v>31</v>
      </c>
      <c r="E1213" t="s">
        <v>4785</v>
      </c>
      <c r="F1213" t="s">
        <v>8</v>
      </c>
      <c r="G1213" s="2">
        <f t="shared" si="63"/>
        <v>0.375</v>
      </c>
      <c r="H1213">
        <f t="shared" si="61"/>
        <v>18</v>
      </c>
      <c r="I1213">
        <f t="shared" si="62"/>
        <v>36</v>
      </c>
    </row>
    <row r="1214" spans="1:9" x14ac:dyDescent="0.5">
      <c r="A1214" s="3">
        <v>0.77500000000000002</v>
      </c>
      <c r="B1214" t="s">
        <v>3473</v>
      </c>
      <c r="C1214" t="s">
        <v>4786</v>
      </c>
      <c r="D1214">
        <v>31</v>
      </c>
      <c r="E1214" t="s">
        <v>4787</v>
      </c>
      <c r="F1214" t="s">
        <v>15</v>
      </c>
      <c r="G1214" s="2">
        <f t="shared" si="63"/>
        <v>0.375</v>
      </c>
      <c r="H1214">
        <f t="shared" si="61"/>
        <v>18</v>
      </c>
      <c r="I1214">
        <f t="shared" si="62"/>
        <v>36</v>
      </c>
    </row>
    <row r="1215" spans="1:9" x14ac:dyDescent="0.5">
      <c r="A1215" s="3">
        <v>0.77500000000000002</v>
      </c>
      <c r="B1215" t="s">
        <v>249</v>
      </c>
      <c r="C1215" t="s">
        <v>4788</v>
      </c>
      <c r="D1215">
        <v>31</v>
      </c>
      <c r="E1215" t="s">
        <v>4788</v>
      </c>
      <c r="F1215" t="s">
        <v>15</v>
      </c>
      <c r="G1215" s="2">
        <f t="shared" si="63"/>
        <v>0.375</v>
      </c>
      <c r="H1215">
        <f t="shared" si="61"/>
        <v>18</v>
      </c>
      <c r="I1215">
        <f t="shared" si="62"/>
        <v>36</v>
      </c>
    </row>
    <row r="1216" spans="1:9" x14ac:dyDescent="0.5">
      <c r="A1216" s="3">
        <v>0.77500000000000002</v>
      </c>
      <c r="B1216" t="s">
        <v>65</v>
      </c>
      <c r="C1216" t="s">
        <v>4789</v>
      </c>
      <c r="D1216">
        <v>31</v>
      </c>
      <c r="E1216" t="s">
        <v>4789</v>
      </c>
      <c r="F1216" t="s">
        <v>15</v>
      </c>
      <c r="G1216" s="2">
        <f t="shared" si="63"/>
        <v>0.41666666666666669</v>
      </c>
      <c r="H1216">
        <f t="shared" si="61"/>
        <v>18</v>
      </c>
      <c r="I1216">
        <f t="shared" si="62"/>
        <v>36</v>
      </c>
    </row>
    <row r="1217" spans="1:9" x14ac:dyDescent="0.5">
      <c r="A1217" s="3">
        <v>0.77500000000000002</v>
      </c>
      <c r="B1217" t="s">
        <v>526</v>
      </c>
      <c r="C1217" t="s">
        <v>4790</v>
      </c>
      <c r="D1217">
        <v>31</v>
      </c>
      <c r="E1217" t="s">
        <v>4790</v>
      </c>
      <c r="F1217" t="s">
        <v>8</v>
      </c>
      <c r="G1217" s="2">
        <f t="shared" si="63"/>
        <v>0.41666666666666669</v>
      </c>
      <c r="H1217">
        <f t="shared" si="61"/>
        <v>18</v>
      </c>
      <c r="I1217">
        <f t="shared" si="62"/>
        <v>36</v>
      </c>
    </row>
    <row r="1218" spans="1:9" x14ac:dyDescent="0.5">
      <c r="A1218" s="3">
        <v>0.77500000000000002</v>
      </c>
      <c r="B1218" t="s">
        <v>4595</v>
      </c>
      <c r="C1218" t="s">
        <v>4791</v>
      </c>
      <c r="D1218">
        <v>31</v>
      </c>
      <c r="E1218" t="s">
        <v>4791</v>
      </c>
      <c r="F1218" t="s">
        <v>8</v>
      </c>
      <c r="G1218" s="2">
        <f t="shared" si="63"/>
        <v>0.41666666666666669</v>
      </c>
      <c r="H1218">
        <f t="shared" si="61"/>
        <v>18</v>
      </c>
      <c r="I1218">
        <f t="shared" si="62"/>
        <v>36</v>
      </c>
    </row>
    <row r="1219" spans="1:9" x14ac:dyDescent="0.5">
      <c r="A1219" s="3">
        <v>0.77500000000000002</v>
      </c>
      <c r="B1219" t="s">
        <v>41</v>
      </c>
      <c r="C1219" t="s">
        <v>4792</v>
      </c>
      <c r="D1219">
        <v>31</v>
      </c>
      <c r="E1219" t="s">
        <v>4792</v>
      </c>
      <c r="F1219" t="s">
        <v>15</v>
      </c>
      <c r="G1219" s="2">
        <f t="shared" si="63"/>
        <v>0.45833333333333331</v>
      </c>
      <c r="H1219">
        <f t="shared" ref="H1219:H1282" si="64">HOUR(A1219)</f>
        <v>18</v>
      </c>
      <c r="I1219">
        <f t="shared" ref="I1219:I1282" si="65">MINUTE(A1219)</f>
        <v>36</v>
      </c>
    </row>
    <row r="1220" spans="1:9" x14ac:dyDescent="0.5">
      <c r="A1220" s="3">
        <v>0.77500000000000002</v>
      </c>
      <c r="B1220" t="s">
        <v>875</v>
      </c>
      <c r="C1220" t="s">
        <v>4793</v>
      </c>
      <c r="D1220">
        <v>31</v>
      </c>
      <c r="E1220" t="s">
        <v>4793</v>
      </c>
      <c r="F1220" t="s">
        <v>15</v>
      </c>
      <c r="G1220" s="2">
        <f t="shared" si="63"/>
        <v>0.5</v>
      </c>
      <c r="H1220">
        <f t="shared" si="64"/>
        <v>18</v>
      </c>
      <c r="I1220">
        <f t="shared" si="65"/>
        <v>36</v>
      </c>
    </row>
    <row r="1221" spans="1:9" x14ac:dyDescent="0.5">
      <c r="A1221" s="3">
        <v>0.77500000000000002</v>
      </c>
      <c r="B1221" t="s">
        <v>490</v>
      </c>
      <c r="C1221" t="s">
        <v>4794</v>
      </c>
      <c r="D1221">
        <v>31</v>
      </c>
      <c r="E1221" t="s">
        <v>4794</v>
      </c>
      <c r="F1221" t="s">
        <v>8</v>
      </c>
      <c r="G1221" s="2">
        <f t="shared" si="63"/>
        <v>0.5</v>
      </c>
      <c r="H1221">
        <f t="shared" si="64"/>
        <v>18</v>
      </c>
      <c r="I1221">
        <f t="shared" si="65"/>
        <v>36</v>
      </c>
    </row>
    <row r="1222" spans="1:9" x14ac:dyDescent="0.5">
      <c r="A1222" s="3">
        <v>0.77500000000000002</v>
      </c>
      <c r="B1222" t="s">
        <v>2310</v>
      </c>
      <c r="C1222" t="s">
        <v>4795</v>
      </c>
      <c r="D1222">
        <v>31</v>
      </c>
      <c r="E1222" t="s">
        <v>4795</v>
      </c>
      <c r="F1222" t="s">
        <v>8</v>
      </c>
      <c r="G1222" s="2">
        <f t="shared" si="63"/>
        <v>0.5</v>
      </c>
      <c r="H1222">
        <f t="shared" si="64"/>
        <v>18</v>
      </c>
      <c r="I1222">
        <f t="shared" si="65"/>
        <v>36</v>
      </c>
    </row>
    <row r="1223" spans="1:9" x14ac:dyDescent="0.5">
      <c r="A1223" s="3">
        <v>0.77569444444444446</v>
      </c>
      <c r="B1223" t="s">
        <v>3293</v>
      </c>
      <c r="C1223" t="s">
        <v>4796</v>
      </c>
      <c r="D1223">
        <v>31</v>
      </c>
      <c r="E1223" t="s">
        <v>4796</v>
      </c>
      <c r="F1223" t="s">
        <v>8</v>
      </c>
      <c r="G1223" s="2">
        <f t="shared" si="63"/>
        <v>0.5</v>
      </c>
      <c r="H1223">
        <f t="shared" si="64"/>
        <v>18</v>
      </c>
      <c r="I1223">
        <f t="shared" si="65"/>
        <v>37</v>
      </c>
    </row>
    <row r="1224" spans="1:9" x14ac:dyDescent="0.5">
      <c r="A1224" s="3">
        <v>0.77569444444444446</v>
      </c>
      <c r="B1224" t="s">
        <v>873</v>
      </c>
      <c r="C1224" t="s">
        <v>4797</v>
      </c>
      <c r="D1224">
        <v>31</v>
      </c>
      <c r="E1224" t="s">
        <v>4797</v>
      </c>
      <c r="F1224" t="s">
        <v>8</v>
      </c>
      <c r="G1224" s="2">
        <f t="shared" si="63"/>
        <v>0.45833333333333331</v>
      </c>
      <c r="H1224">
        <f t="shared" si="64"/>
        <v>18</v>
      </c>
      <c r="I1224">
        <f t="shared" si="65"/>
        <v>37</v>
      </c>
    </row>
    <row r="1225" spans="1:9" x14ac:dyDescent="0.5">
      <c r="A1225" s="3">
        <v>0.77569444444444446</v>
      </c>
      <c r="B1225" t="s">
        <v>28</v>
      </c>
      <c r="C1225" t="s">
        <v>4798</v>
      </c>
      <c r="D1225">
        <v>31</v>
      </c>
      <c r="E1225" t="s">
        <v>4799</v>
      </c>
      <c r="F1225" t="s">
        <v>15</v>
      </c>
      <c r="G1225" s="2">
        <f t="shared" si="63"/>
        <v>0.5</v>
      </c>
      <c r="H1225">
        <f t="shared" si="64"/>
        <v>18</v>
      </c>
      <c r="I1225">
        <f t="shared" si="65"/>
        <v>37</v>
      </c>
    </row>
    <row r="1226" spans="1:9" x14ac:dyDescent="0.5">
      <c r="A1226" s="3">
        <v>0.77569444444444446</v>
      </c>
      <c r="B1226" t="s">
        <v>1869</v>
      </c>
      <c r="C1226" t="s">
        <v>4800</v>
      </c>
      <c r="D1226">
        <v>31</v>
      </c>
      <c r="E1226" t="s">
        <v>4800</v>
      </c>
      <c r="F1226" t="s">
        <v>8</v>
      </c>
      <c r="G1226" s="2">
        <f t="shared" si="63"/>
        <v>0.45833333333333331</v>
      </c>
      <c r="H1226">
        <f t="shared" si="64"/>
        <v>18</v>
      </c>
      <c r="I1226">
        <f t="shared" si="65"/>
        <v>37</v>
      </c>
    </row>
    <row r="1227" spans="1:9" x14ac:dyDescent="0.5">
      <c r="A1227" s="3">
        <v>0.77569444444444446</v>
      </c>
      <c r="B1227" t="s">
        <v>233</v>
      </c>
      <c r="C1227" t="s">
        <v>4801</v>
      </c>
      <c r="D1227">
        <v>31</v>
      </c>
      <c r="E1227" t="s">
        <v>4801</v>
      </c>
      <c r="F1227" t="s">
        <v>8</v>
      </c>
      <c r="G1227" s="2">
        <f t="shared" si="63"/>
        <v>0.45833333333333331</v>
      </c>
      <c r="H1227">
        <f t="shared" si="64"/>
        <v>18</v>
      </c>
      <c r="I1227">
        <f t="shared" si="65"/>
        <v>37</v>
      </c>
    </row>
    <row r="1228" spans="1:9" x14ac:dyDescent="0.5">
      <c r="A1228" s="3">
        <v>0.77569444444444446</v>
      </c>
      <c r="B1228" t="s">
        <v>348</v>
      </c>
      <c r="C1228" t="s">
        <v>4802</v>
      </c>
      <c r="D1228">
        <v>31</v>
      </c>
      <c r="E1228" t="s">
        <v>4802</v>
      </c>
      <c r="F1228" t="s">
        <v>15</v>
      </c>
      <c r="G1228" s="2">
        <f t="shared" si="63"/>
        <v>0.5</v>
      </c>
      <c r="H1228">
        <f t="shared" si="64"/>
        <v>18</v>
      </c>
      <c r="I1228">
        <f t="shared" si="65"/>
        <v>37</v>
      </c>
    </row>
    <row r="1229" spans="1:9" x14ac:dyDescent="0.5">
      <c r="A1229" s="3">
        <v>0.77569444444444446</v>
      </c>
      <c r="B1229" t="s">
        <v>49</v>
      </c>
      <c r="C1229" t="s">
        <v>4803</v>
      </c>
      <c r="D1229">
        <v>31</v>
      </c>
      <c r="E1229" t="s">
        <v>4803</v>
      </c>
      <c r="F1229" t="s">
        <v>8</v>
      </c>
      <c r="G1229" s="2">
        <f t="shared" si="63"/>
        <v>0.45833333333333331</v>
      </c>
      <c r="H1229">
        <f t="shared" si="64"/>
        <v>18</v>
      </c>
      <c r="I1229">
        <f t="shared" si="65"/>
        <v>37</v>
      </c>
    </row>
    <row r="1230" spans="1:9" x14ac:dyDescent="0.5">
      <c r="A1230" s="3">
        <v>0.77569444444444446</v>
      </c>
      <c r="B1230" t="s">
        <v>3425</v>
      </c>
      <c r="C1230" t="s">
        <v>4804</v>
      </c>
      <c r="D1230">
        <v>31</v>
      </c>
      <c r="E1230" t="s">
        <v>4804</v>
      </c>
      <c r="F1230" t="s">
        <v>8</v>
      </c>
      <c r="G1230" s="2">
        <f t="shared" si="63"/>
        <v>0.41666666666666669</v>
      </c>
      <c r="H1230">
        <f t="shared" si="64"/>
        <v>18</v>
      </c>
      <c r="I1230">
        <f t="shared" si="65"/>
        <v>37</v>
      </c>
    </row>
    <row r="1231" spans="1:9" x14ac:dyDescent="0.5">
      <c r="A1231" s="3">
        <v>0.77569444444444446</v>
      </c>
      <c r="B1231" t="s">
        <v>2434</v>
      </c>
      <c r="C1231" t="s">
        <v>4805</v>
      </c>
      <c r="D1231">
        <v>31</v>
      </c>
      <c r="E1231" t="s">
        <v>4805</v>
      </c>
      <c r="F1231" t="s">
        <v>18</v>
      </c>
      <c r="G1231" s="2">
        <f t="shared" si="63"/>
        <v>0.39130434782608697</v>
      </c>
      <c r="H1231">
        <f t="shared" si="64"/>
        <v>18</v>
      </c>
      <c r="I1231">
        <f t="shared" si="65"/>
        <v>37</v>
      </c>
    </row>
    <row r="1232" spans="1:9" x14ac:dyDescent="0.5">
      <c r="A1232" s="3">
        <v>0.77569444444444446</v>
      </c>
      <c r="B1232" t="s">
        <v>298</v>
      </c>
      <c r="C1232" t="s">
        <v>4806</v>
      </c>
      <c r="D1232">
        <v>31</v>
      </c>
      <c r="E1232" t="s">
        <v>4806</v>
      </c>
      <c r="F1232" t="s">
        <v>8</v>
      </c>
      <c r="G1232" s="2">
        <f t="shared" si="63"/>
        <v>0.34782608695652173</v>
      </c>
      <c r="H1232">
        <f t="shared" si="64"/>
        <v>18</v>
      </c>
      <c r="I1232">
        <f t="shared" si="65"/>
        <v>37</v>
      </c>
    </row>
    <row r="1233" spans="1:9" x14ac:dyDescent="0.5">
      <c r="A1233" s="3">
        <v>0.77569444444444446</v>
      </c>
      <c r="B1233" t="s">
        <v>1881</v>
      </c>
      <c r="C1233" t="s">
        <v>4807</v>
      </c>
      <c r="D1233">
        <v>31</v>
      </c>
      <c r="E1233" t="s">
        <v>4807</v>
      </c>
      <c r="F1233" t="s">
        <v>8</v>
      </c>
      <c r="G1233" s="2">
        <f t="shared" si="63"/>
        <v>0.33333333333333331</v>
      </c>
      <c r="H1233">
        <f t="shared" si="64"/>
        <v>18</v>
      </c>
      <c r="I1233">
        <f t="shared" si="65"/>
        <v>37</v>
      </c>
    </row>
    <row r="1234" spans="1:9" x14ac:dyDescent="0.5">
      <c r="A1234" s="3">
        <v>0.77569444444444446</v>
      </c>
      <c r="B1234" t="s">
        <v>1686</v>
      </c>
      <c r="C1234" t="s">
        <v>4808</v>
      </c>
      <c r="D1234">
        <v>31</v>
      </c>
      <c r="E1234" t="s">
        <v>4808</v>
      </c>
      <c r="F1234" t="s">
        <v>8</v>
      </c>
      <c r="G1234" s="2">
        <f t="shared" si="63"/>
        <v>0.29166666666666669</v>
      </c>
      <c r="H1234">
        <f t="shared" si="64"/>
        <v>18</v>
      </c>
      <c r="I1234">
        <f t="shared" si="65"/>
        <v>37</v>
      </c>
    </row>
    <row r="1235" spans="1:9" x14ac:dyDescent="0.5">
      <c r="A1235" s="3">
        <v>0.77569444444444446</v>
      </c>
      <c r="B1235" t="s">
        <v>1869</v>
      </c>
      <c r="C1235" t="s">
        <v>4809</v>
      </c>
      <c r="D1235">
        <v>31</v>
      </c>
      <c r="E1235" t="s">
        <v>4810</v>
      </c>
      <c r="F1235" t="s">
        <v>8</v>
      </c>
      <c r="G1235" s="2">
        <f t="shared" si="63"/>
        <v>0.29166666666666669</v>
      </c>
      <c r="H1235">
        <f t="shared" si="64"/>
        <v>18</v>
      </c>
      <c r="I1235">
        <f t="shared" si="65"/>
        <v>37</v>
      </c>
    </row>
    <row r="1236" spans="1:9" x14ac:dyDescent="0.5">
      <c r="A1236" s="3">
        <v>0.77569444444444446</v>
      </c>
      <c r="B1236" t="s">
        <v>206</v>
      </c>
      <c r="C1236" t="s">
        <v>4811</v>
      </c>
      <c r="D1236">
        <v>31</v>
      </c>
      <c r="E1236" t="s">
        <v>4811</v>
      </c>
      <c r="F1236" t="s">
        <v>8</v>
      </c>
      <c r="G1236" s="2">
        <f t="shared" si="63"/>
        <v>0.29166666666666669</v>
      </c>
      <c r="H1236">
        <f t="shared" si="64"/>
        <v>18</v>
      </c>
      <c r="I1236">
        <f t="shared" si="65"/>
        <v>37</v>
      </c>
    </row>
    <row r="1237" spans="1:9" x14ac:dyDescent="0.5">
      <c r="A1237" s="3">
        <v>0.77638888888888891</v>
      </c>
      <c r="B1237" t="s">
        <v>231</v>
      </c>
      <c r="C1237" t="s">
        <v>4812</v>
      </c>
      <c r="D1237">
        <v>31</v>
      </c>
      <c r="E1237" t="s">
        <v>4813</v>
      </c>
      <c r="F1237" t="s">
        <v>8</v>
      </c>
      <c r="G1237" s="2">
        <f t="shared" si="63"/>
        <v>0.29166666666666669</v>
      </c>
      <c r="H1237">
        <f t="shared" si="64"/>
        <v>18</v>
      </c>
      <c r="I1237">
        <f t="shared" si="65"/>
        <v>38</v>
      </c>
    </row>
    <row r="1238" spans="1:9" x14ac:dyDescent="0.5">
      <c r="A1238" s="3">
        <v>0.77638888888888891</v>
      </c>
      <c r="B1238" t="s">
        <v>373</v>
      </c>
      <c r="C1238" t="s">
        <v>4814</v>
      </c>
      <c r="D1238">
        <v>31</v>
      </c>
      <c r="E1238" t="s">
        <v>4814</v>
      </c>
      <c r="F1238" t="s">
        <v>8</v>
      </c>
      <c r="G1238" s="2">
        <f t="shared" si="63"/>
        <v>0.29166666666666669</v>
      </c>
      <c r="H1238">
        <f t="shared" si="64"/>
        <v>18</v>
      </c>
      <c r="I1238">
        <f t="shared" si="65"/>
        <v>38</v>
      </c>
    </row>
    <row r="1239" spans="1:9" x14ac:dyDescent="0.5">
      <c r="A1239" s="3">
        <v>0.77638888888888891</v>
      </c>
      <c r="B1239" t="s">
        <v>217</v>
      </c>
      <c r="C1239" t="s">
        <v>4815</v>
      </c>
      <c r="D1239">
        <v>31</v>
      </c>
      <c r="E1239" t="s">
        <v>4815</v>
      </c>
      <c r="F1239" t="s">
        <v>15</v>
      </c>
      <c r="G1239" s="2">
        <f t="shared" si="63"/>
        <v>0.29166666666666669</v>
      </c>
      <c r="H1239">
        <f t="shared" si="64"/>
        <v>18</v>
      </c>
      <c r="I1239">
        <f t="shared" si="65"/>
        <v>38</v>
      </c>
    </row>
    <row r="1240" spans="1:9" x14ac:dyDescent="0.5">
      <c r="A1240" s="3">
        <v>0.77638888888888891</v>
      </c>
      <c r="B1240" t="s">
        <v>233</v>
      </c>
      <c r="C1240" t="s">
        <v>4816</v>
      </c>
      <c r="D1240">
        <v>31</v>
      </c>
      <c r="E1240" t="s">
        <v>4816</v>
      </c>
      <c r="F1240" t="s">
        <v>8</v>
      </c>
      <c r="G1240" s="2">
        <f t="shared" si="63"/>
        <v>0.25</v>
      </c>
      <c r="H1240">
        <f t="shared" si="64"/>
        <v>18</v>
      </c>
      <c r="I1240">
        <f t="shared" si="65"/>
        <v>38</v>
      </c>
    </row>
    <row r="1241" spans="1:9" x14ac:dyDescent="0.5">
      <c r="A1241" s="3">
        <v>0.77638888888888891</v>
      </c>
      <c r="B1241" t="s">
        <v>3247</v>
      </c>
      <c r="C1241" t="s">
        <v>4817</v>
      </c>
      <c r="D1241">
        <v>32</v>
      </c>
      <c r="E1241" t="s">
        <v>4817</v>
      </c>
      <c r="F1241" t="s">
        <v>8</v>
      </c>
      <c r="G1241" s="2">
        <f t="shared" si="63"/>
        <v>0.20833333333333334</v>
      </c>
      <c r="H1241">
        <f t="shared" si="64"/>
        <v>18</v>
      </c>
      <c r="I1241">
        <f t="shared" si="65"/>
        <v>38</v>
      </c>
    </row>
    <row r="1242" spans="1:9" x14ac:dyDescent="0.5">
      <c r="A1242" s="3">
        <v>0.77638888888888891</v>
      </c>
      <c r="B1242" t="s">
        <v>3473</v>
      </c>
      <c r="C1242" t="s">
        <v>4818</v>
      </c>
      <c r="D1242">
        <v>32</v>
      </c>
      <c r="E1242" t="s">
        <v>4818</v>
      </c>
      <c r="F1242" t="s">
        <v>8</v>
      </c>
      <c r="G1242" s="2">
        <f t="shared" si="63"/>
        <v>0.20833333333333334</v>
      </c>
      <c r="H1242">
        <f t="shared" si="64"/>
        <v>18</v>
      </c>
      <c r="I1242">
        <f t="shared" si="65"/>
        <v>38</v>
      </c>
    </row>
    <row r="1243" spans="1:9" x14ac:dyDescent="0.5">
      <c r="A1243" s="3">
        <v>0.77638888888888891</v>
      </c>
      <c r="B1243" t="s">
        <v>3327</v>
      </c>
      <c r="C1243" t="s">
        <v>4819</v>
      </c>
      <c r="D1243">
        <v>32</v>
      </c>
      <c r="E1243" t="s">
        <v>4819</v>
      </c>
      <c r="F1243" t="s">
        <v>8</v>
      </c>
      <c r="G1243" s="2">
        <f t="shared" ref="G1243:G1306" si="66">COUNTIFS(F1219:F1243, "="&amp;"positive")/COUNTIFS(F1219:F1243, "&lt;&gt;"&amp;"none")</f>
        <v>0.20833333333333334</v>
      </c>
      <c r="H1243">
        <f t="shared" si="64"/>
        <v>18</v>
      </c>
      <c r="I1243">
        <f t="shared" si="65"/>
        <v>38</v>
      </c>
    </row>
    <row r="1244" spans="1:9" x14ac:dyDescent="0.5">
      <c r="A1244" s="3">
        <v>0.77638888888888891</v>
      </c>
      <c r="B1244" t="s">
        <v>3165</v>
      </c>
      <c r="C1244" t="s">
        <v>4820</v>
      </c>
      <c r="D1244">
        <v>32</v>
      </c>
      <c r="E1244" t="s">
        <v>4820</v>
      </c>
      <c r="F1244" t="s">
        <v>8</v>
      </c>
      <c r="G1244" s="2">
        <f t="shared" si="66"/>
        <v>0.16666666666666666</v>
      </c>
      <c r="H1244">
        <f t="shared" si="64"/>
        <v>18</v>
      </c>
      <c r="I1244">
        <f t="shared" si="65"/>
        <v>38</v>
      </c>
    </row>
    <row r="1245" spans="1:9" x14ac:dyDescent="0.5">
      <c r="A1245" s="3">
        <v>0.77638888888888891</v>
      </c>
      <c r="B1245" t="s">
        <v>247</v>
      </c>
      <c r="C1245" t="s">
        <v>4821</v>
      </c>
      <c r="D1245">
        <v>32</v>
      </c>
      <c r="E1245" t="s">
        <v>4821</v>
      </c>
      <c r="F1245" t="s">
        <v>8</v>
      </c>
      <c r="G1245" s="2">
        <f t="shared" si="66"/>
        <v>0.125</v>
      </c>
      <c r="H1245">
        <f t="shared" si="64"/>
        <v>18</v>
      </c>
      <c r="I1245">
        <f t="shared" si="65"/>
        <v>38</v>
      </c>
    </row>
    <row r="1246" spans="1:9" x14ac:dyDescent="0.5">
      <c r="A1246" s="3">
        <v>0.77638888888888891</v>
      </c>
      <c r="B1246" t="s">
        <v>12</v>
      </c>
      <c r="C1246" t="s">
        <v>4822</v>
      </c>
      <c r="D1246">
        <v>32</v>
      </c>
      <c r="E1246" t="s">
        <v>4822</v>
      </c>
      <c r="F1246" t="s">
        <v>15</v>
      </c>
      <c r="G1246" s="2">
        <f t="shared" si="66"/>
        <v>0.16666666666666666</v>
      </c>
      <c r="H1246">
        <f t="shared" si="64"/>
        <v>18</v>
      </c>
      <c r="I1246">
        <f t="shared" si="65"/>
        <v>38</v>
      </c>
    </row>
    <row r="1247" spans="1:9" x14ac:dyDescent="0.5">
      <c r="A1247" s="3">
        <v>0.77708333333333324</v>
      </c>
      <c r="B1247" t="s">
        <v>2434</v>
      </c>
      <c r="C1247" t="s">
        <v>4823</v>
      </c>
      <c r="D1247">
        <v>32</v>
      </c>
      <c r="E1247" t="s">
        <v>4823</v>
      </c>
      <c r="F1247" t="s">
        <v>8</v>
      </c>
      <c r="G1247" s="2">
        <f t="shared" si="66"/>
        <v>0.16666666666666666</v>
      </c>
      <c r="H1247">
        <f t="shared" si="64"/>
        <v>18</v>
      </c>
      <c r="I1247">
        <f t="shared" si="65"/>
        <v>39</v>
      </c>
    </row>
    <row r="1248" spans="1:9" x14ac:dyDescent="0.5">
      <c r="A1248" s="3">
        <v>0.77708333333333324</v>
      </c>
      <c r="B1248" t="s">
        <v>3293</v>
      </c>
      <c r="C1248" t="s">
        <v>4824</v>
      </c>
      <c r="D1248">
        <v>32</v>
      </c>
      <c r="E1248" t="s">
        <v>4824</v>
      </c>
      <c r="F1248" t="s">
        <v>15</v>
      </c>
      <c r="G1248" s="2">
        <f t="shared" si="66"/>
        <v>0.20833333333333334</v>
      </c>
      <c r="H1248">
        <f t="shared" si="64"/>
        <v>18</v>
      </c>
      <c r="I1248">
        <f t="shared" si="65"/>
        <v>39</v>
      </c>
    </row>
    <row r="1249" spans="1:9" x14ac:dyDescent="0.5">
      <c r="A1249" s="3">
        <v>0.77708333333333324</v>
      </c>
      <c r="B1249" t="s">
        <v>62</v>
      </c>
      <c r="C1249" t="s">
        <v>4825</v>
      </c>
      <c r="D1249">
        <v>32</v>
      </c>
      <c r="E1249" t="s">
        <v>4825</v>
      </c>
      <c r="F1249" t="s">
        <v>15</v>
      </c>
      <c r="G1249" s="2">
        <f t="shared" si="66"/>
        <v>0.25</v>
      </c>
      <c r="H1249">
        <f t="shared" si="64"/>
        <v>18</v>
      </c>
      <c r="I1249">
        <f t="shared" si="65"/>
        <v>39</v>
      </c>
    </row>
    <row r="1250" spans="1:9" x14ac:dyDescent="0.5">
      <c r="A1250" s="3">
        <v>0.77708333333333324</v>
      </c>
      <c r="B1250" t="s">
        <v>2310</v>
      </c>
      <c r="C1250" t="s">
        <v>4826</v>
      </c>
      <c r="D1250">
        <v>32</v>
      </c>
      <c r="E1250" t="s">
        <v>4826</v>
      </c>
      <c r="F1250" t="s">
        <v>15</v>
      </c>
      <c r="G1250" s="2">
        <f t="shared" si="66"/>
        <v>0.25</v>
      </c>
      <c r="H1250">
        <f t="shared" si="64"/>
        <v>18</v>
      </c>
      <c r="I1250">
        <f t="shared" si="65"/>
        <v>39</v>
      </c>
    </row>
    <row r="1251" spans="1:9" x14ac:dyDescent="0.5">
      <c r="A1251" s="3">
        <v>0.77708333333333324</v>
      </c>
      <c r="B1251" t="s">
        <v>4595</v>
      </c>
      <c r="C1251" t="s">
        <v>4827</v>
      </c>
      <c r="D1251">
        <v>32</v>
      </c>
      <c r="E1251" t="s">
        <v>4827</v>
      </c>
      <c r="F1251" t="s">
        <v>15</v>
      </c>
      <c r="G1251" s="2">
        <f t="shared" si="66"/>
        <v>0.29166666666666669</v>
      </c>
      <c r="H1251">
        <f t="shared" si="64"/>
        <v>18</v>
      </c>
      <c r="I1251">
        <f t="shared" si="65"/>
        <v>39</v>
      </c>
    </row>
    <row r="1252" spans="1:9" x14ac:dyDescent="0.5">
      <c r="A1252" s="3">
        <v>0.77708333333333324</v>
      </c>
      <c r="B1252" t="s">
        <v>778</v>
      </c>
      <c r="C1252" t="s">
        <v>4828</v>
      </c>
      <c r="D1252">
        <v>32</v>
      </c>
      <c r="E1252" t="s">
        <v>4828</v>
      </c>
      <c r="F1252" t="s">
        <v>15</v>
      </c>
      <c r="G1252" s="2">
        <f t="shared" si="66"/>
        <v>0.33333333333333331</v>
      </c>
      <c r="H1252">
        <f t="shared" si="64"/>
        <v>18</v>
      </c>
      <c r="I1252">
        <f t="shared" si="65"/>
        <v>39</v>
      </c>
    </row>
    <row r="1253" spans="1:9" x14ac:dyDescent="0.5">
      <c r="A1253" s="3">
        <v>0.77708333333333324</v>
      </c>
      <c r="B1253" t="s">
        <v>3247</v>
      </c>
      <c r="C1253" t="s">
        <v>4829</v>
      </c>
      <c r="D1253">
        <v>32</v>
      </c>
      <c r="E1253" t="s">
        <v>4829</v>
      </c>
      <c r="F1253" t="s">
        <v>15</v>
      </c>
      <c r="G1253" s="2">
        <f t="shared" si="66"/>
        <v>0.33333333333333331</v>
      </c>
      <c r="H1253">
        <f t="shared" si="64"/>
        <v>18</v>
      </c>
      <c r="I1253">
        <f t="shared" si="65"/>
        <v>39</v>
      </c>
    </row>
    <row r="1254" spans="1:9" x14ac:dyDescent="0.5">
      <c r="A1254" s="3">
        <v>0.77708333333333324</v>
      </c>
      <c r="B1254" t="s">
        <v>333</v>
      </c>
      <c r="C1254" t="s">
        <v>4830</v>
      </c>
      <c r="D1254">
        <v>32</v>
      </c>
      <c r="E1254" t="s">
        <v>4830</v>
      </c>
      <c r="F1254" t="s">
        <v>15</v>
      </c>
      <c r="G1254" s="2">
        <f t="shared" si="66"/>
        <v>0.375</v>
      </c>
      <c r="H1254">
        <f t="shared" si="64"/>
        <v>18</v>
      </c>
      <c r="I1254">
        <f t="shared" si="65"/>
        <v>39</v>
      </c>
    </row>
    <row r="1255" spans="1:9" x14ac:dyDescent="0.5">
      <c r="A1255" s="3">
        <v>0.77708333333333324</v>
      </c>
      <c r="B1255" t="s">
        <v>44</v>
      </c>
      <c r="C1255" t="s">
        <v>4120</v>
      </c>
      <c r="D1255">
        <v>32</v>
      </c>
      <c r="E1255" t="s">
        <v>4120</v>
      </c>
      <c r="F1255" t="s">
        <v>15</v>
      </c>
      <c r="G1255" s="2">
        <f t="shared" si="66"/>
        <v>0.41666666666666669</v>
      </c>
      <c r="H1255">
        <f t="shared" si="64"/>
        <v>18</v>
      </c>
      <c r="I1255">
        <f t="shared" si="65"/>
        <v>39</v>
      </c>
    </row>
    <row r="1256" spans="1:9" x14ac:dyDescent="0.5">
      <c r="A1256" s="3">
        <v>0.77708333333333324</v>
      </c>
      <c r="B1256" t="s">
        <v>3165</v>
      </c>
      <c r="C1256" t="s">
        <v>4831</v>
      </c>
      <c r="D1256">
        <v>32</v>
      </c>
      <c r="E1256" t="s">
        <v>4832</v>
      </c>
      <c r="F1256" t="s">
        <v>15</v>
      </c>
      <c r="G1256" s="2">
        <f t="shared" si="66"/>
        <v>0.44</v>
      </c>
      <c r="H1256">
        <f t="shared" si="64"/>
        <v>18</v>
      </c>
      <c r="I1256">
        <f t="shared" si="65"/>
        <v>39</v>
      </c>
    </row>
    <row r="1257" spans="1:9" x14ac:dyDescent="0.5">
      <c r="A1257" s="3">
        <v>0.77708333333333324</v>
      </c>
      <c r="B1257" t="s">
        <v>9</v>
      </c>
      <c r="C1257" t="s">
        <v>4833</v>
      </c>
      <c r="D1257">
        <v>32</v>
      </c>
      <c r="E1257" t="s">
        <v>4833</v>
      </c>
      <c r="F1257" t="s">
        <v>15</v>
      </c>
      <c r="G1257" s="2">
        <f t="shared" si="66"/>
        <v>0.48</v>
      </c>
      <c r="H1257">
        <f t="shared" si="64"/>
        <v>18</v>
      </c>
      <c r="I1257">
        <f t="shared" si="65"/>
        <v>39</v>
      </c>
    </row>
    <row r="1258" spans="1:9" x14ac:dyDescent="0.5">
      <c r="A1258" s="3">
        <v>0.77708333333333324</v>
      </c>
      <c r="B1258" t="s">
        <v>1686</v>
      </c>
      <c r="C1258" t="s">
        <v>4834</v>
      </c>
      <c r="D1258">
        <v>32</v>
      </c>
      <c r="E1258" t="s">
        <v>4835</v>
      </c>
      <c r="F1258" t="s">
        <v>8</v>
      </c>
      <c r="G1258" s="2">
        <f t="shared" si="66"/>
        <v>0.48</v>
      </c>
      <c r="H1258">
        <f t="shared" si="64"/>
        <v>18</v>
      </c>
      <c r="I1258">
        <f t="shared" si="65"/>
        <v>39</v>
      </c>
    </row>
    <row r="1259" spans="1:9" x14ac:dyDescent="0.5">
      <c r="A1259" s="3">
        <v>0.77708333333333324</v>
      </c>
      <c r="B1259" t="s">
        <v>49</v>
      </c>
      <c r="C1259" t="s">
        <v>4836</v>
      </c>
      <c r="D1259">
        <v>32</v>
      </c>
      <c r="E1259" t="s">
        <v>4836</v>
      </c>
      <c r="F1259" t="s">
        <v>15</v>
      </c>
      <c r="G1259" s="2">
        <f t="shared" si="66"/>
        <v>0.52</v>
      </c>
      <c r="H1259">
        <f t="shared" si="64"/>
        <v>18</v>
      </c>
      <c r="I1259">
        <f t="shared" si="65"/>
        <v>39</v>
      </c>
    </row>
    <row r="1260" spans="1:9" x14ac:dyDescent="0.5">
      <c r="A1260" s="3">
        <v>0.77708333333333324</v>
      </c>
      <c r="B1260" t="s">
        <v>873</v>
      </c>
      <c r="C1260" t="s">
        <v>4837</v>
      </c>
      <c r="D1260">
        <v>32</v>
      </c>
      <c r="E1260" t="s">
        <v>4837</v>
      </c>
      <c r="F1260" t="s">
        <v>15</v>
      </c>
      <c r="G1260" s="2">
        <f t="shared" si="66"/>
        <v>0.56000000000000005</v>
      </c>
      <c r="H1260">
        <f t="shared" si="64"/>
        <v>18</v>
      </c>
      <c r="I1260">
        <f t="shared" si="65"/>
        <v>39</v>
      </c>
    </row>
    <row r="1261" spans="1:9" x14ac:dyDescent="0.5">
      <c r="A1261" s="3">
        <v>0.77708333333333324</v>
      </c>
      <c r="B1261" t="s">
        <v>217</v>
      </c>
      <c r="C1261" t="s">
        <v>4838</v>
      </c>
      <c r="D1261">
        <v>32</v>
      </c>
      <c r="E1261" t="s">
        <v>3673</v>
      </c>
      <c r="F1261" t="s">
        <v>15</v>
      </c>
      <c r="G1261" s="2">
        <f t="shared" si="66"/>
        <v>0.6</v>
      </c>
      <c r="H1261">
        <f t="shared" si="64"/>
        <v>18</v>
      </c>
      <c r="I1261">
        <f t="shared" si="65"/>
        <v>39</v>
      </c>
    </row>
    <row r="1262" spans="1:9" x14ac:dyDescent="0.5">
      <c r="A1262" s="3">
        <v>0.77708333333333324</v>
      </c>
      <c r="B1262" t="s">
        <v>298</v>
      </c>
      <c r="C1262" t="s">
        <v>4839</v>
      </c>
      <c r="D1262">
        <v>32</v>
      </c>
      <c r="E1262" t="s">
        <v>4840</v>
      </c>
      <c r="F1262" t="s">
        <v>15</v>
      </c>
      <c r="G1262" s="2">
        <f t="shared" si="66"/>
        <v>0.64</v>
      </c>
      <c r="H1262">
        <f t="shared" si="64"/>
        <v>18</v>
      </c>
      <c r="I1262">
        <f t="shared" si="65"/>
        <v>39</v>
      </c>
    </row>
    <row r="1263" spans="1:9" x14ac:dyDescent="0.5">
      <c r="A1263" s="3">
        <v>0.77708333333333324</v>
      </c>
      <c r="B1263" t="s">
        <v>6</v>
      </c>
      <c r="C1263" t="s">
        <v>4841</v>
      </c>
      <c r="D1263">
        <v>32</v>
      </c>
      <c r="E1263" t="s">
        <v>4841</v>
      </c>
      <c r="F1263" t="s">
        <v>15</v>
      </c>
      <c r="G1263" s="2">
        <f t="shared" si="66"/>
        <v>0.68</v>
      </c>
      <c r="H1263">
        <f t="shared" si="64"/>
        <v>18</v>
      </c>
      <c r="I1263">
        <f t="shared" si="65"/>
        <v>39</v>
      </c>
    </row>
    <row r="1264" spans="1:9" x14ac:dyDescent="0.5">
      <c r="A1264" s="3">
        <v>0.77777777777777779</v>
      </c>
      <c r="B1264" t="s">
        <v>1869</v>
      </c>
      <c r="C1264" t="s">
        <v>4842</v>
      </c>
      <c r="D1264">
        <v>32</v>
      </c>
      <c r="E1264" t="s">
        <v>4843</v>
      </c>
      <c r="F1264" t="s">
        <v>8</v>
      </c>
      <c r="G1264" s="2">
        <f t="shared" si="66"/>
        <v>0.64</v>
      </c>
      <c r="H1264">
        <f t="shared" si="64"/>
        <v>18</v>
      </c>
      <c r="I1264">
        <f t="shared" si="65"/>
        <v>40</v>
      </c>
    </row>
    <row r="1265" spans="1:9" x14ac:dyDescent="0.5">
      <c r="A1265" s="3">
        <v>0.77777777777777779</v>
      </c>
      <c r="B1265" t="s">
        <v>367</v>
      </c>
      <c r="C1265" t="s">
        <v>4844</v>
      </c>
      <c r="D1265">
        <v>32</v>
      </c>
      <c r="E1265" t="s">
        <v>4844</v>
      </c>
      <c r="F1265" t="s">
        <v>15</v>
      </c>
      <c r="G1265" s="2">
        <f t="shared" si="66"/>
        <v>0.68</v>
      </c>
      <c r="H1265">
        <f t="shared" si="64"/>
        <v>18</v>
      </c>
      <c r="I1265">
        <f t="shared" si="65"/>
        <v>40</v>
      </c>
    </row>
    <row r="1266" spans="1:9" x14ac:dyDescent="0.5">
      <c r="A1266" s="3">
        <v>0.77777777777777779</v>
      </c>
      <c r="B1266" t="s">
        <v>3340</v>
      </c>
      <c r="C1266" t="s">
        <v>4845</v>
      </c>
      <c r="D1266">
        <v>32</v>
      </c>
      <c r="E1266" t="s">
        <v>4845</v>
      </c>
      <c r="F1266" t="s">
        <v>15</v>
      </c>
      <c r="G1266" s="2">
        <f t="shared" si="66"/>
        <v>0.72</v>
      </c>
      <c r="H1266">
        <f t="shared" si="64"/>
        <v>18</v>
      </c>
      <c r="I1266">
        <f t="shared" si="65"/>
        <v>40</v>
      </c>
    </row>
    <row r="1267" spans="1:9" x14ac:dyDescent="0.5">
      <c r="A1267" s="3">
        <v>0.77777777777777779</v>
      </c>
      <c r="B1267" t="s">
        <v>526</v>
      </c>
      <c r="C1267" t="s">
        <v>4846</v>
      </c>
      <c r="D1267">
        <v>32</v>
      </c>
      <c r="E1267" t="s">
        <v>4846</v>
      </c>
      <c r="F1267" t="s">
        <v>15</v>
      </c>
      <c r="G1267" s="2">
        <f t="shared" si="66"/>
        <v>0.76</v>
      </c>
      <c r="H1267">
        <f t="shared" si="64"/>
        <v>18</v>
      </c>
      <c r="I1267">
        <f t="shared" si="65"/>
        <v>40</v>
      </c>
    </row>
    <row r="1268" spans="1:9" x14ac:dyDescent="0.5">
      <c r="A1268" s="3">
        <v>0.77777777777777779</v>
      </c>
      <c r="B1268" t="s">
        <v>145</v>
      </c>
      <c r="C1268" t="s">
        <v>4847</v>
      </c>
      <c r="D1268">
        <v>32</v>
      </c>
      <c r="E1268" t="s">
        <v>4847</v>
      </c>
      <c r="F1268" t="s">
        <v>15</v>
      </c>
      <c r="G1268" s="2">
        <f t="shared" si="66"/>
        <v>0.8</v>
      </c>
      <c r="H1268">
        <f t="shared" si="64"/>
        <v>18</v>
      </c>
      <c r="I1268">
        <f t="shared" si="65"/>
        <v>40</v>
      </c>
    </row>
    <row r="1269" spans="1:9" x14ac:dyDescent="0.5">
      <c r="A1269" s="3">
        <v>0.77777777777777779</v>
      </c>
      <c r="B1269" t="s">
        <v>3293</v>
      </c>
      <c r="C1269" t="s">
        <v>4848</v>
      </c>
      <c r="D1269">
        <v>32</v>
      </c>
      <c r="E1269" t="s">
        <v>4848</v>
      </c>
      <c r="F1269" t="s">
        <v>15</v>
      </c>
      <c r="G1269" s="2">
        <f t="shared" si="66"/>
        <v>0.84</v>
      </c>
      <c r="H1269">
        <f t="shared" si="64"/>
        <v>18</v>
      </c>
      <c r="I1269">
        <f t="shared" si="65"/>
        <v>40</v>
      </c>
    </row>
    <row r="1270" spans="1:9" x14ac:dyDescent="0.5">
      <c r="A1270" s="3">
        <v>0.77777777777777779</v>
      </c>
      <c r="B1270" t="s">
        <v>1374</v>
      </c>
      <c r="C1270" t="s">
        <v>4849</v>
      </c>
      <c r="D1270">
        <v>32</v>
      </c>
      <c r="E1270" t="s">
        <v>4849</v>
      </c>
      <c r="F1270" t="s">
        <v>15</v>
      </c>
      <c r="G1270" s="2">
        <f t="shared" si="66"/>
        <v>0.88</v>
      </c>
      <c r="H1270">
        <f t="shared" si="64"/>
        <v>18</v>
      </c>
      <c r="I1270">
        <f t="shared" si="65"/>
        <v>40</v>
      </c>
    </row>
    <row r="1271" spans="1:9" x14ac:dyDescent="0.5">
      <c r="A1271" s="3">
        <v>0.77777777777777779</v>
      </c>
      <c r="B1271" t="s">
        <v>3473</v>
      </c>
      <c r="C1271" t="s">
        <v>4850</v>
      </c>
      <c r="D1271">
        <v>32</v>
      </c>
      <c r="E1271" t="s">
        <v>4850</v>
      </c>
      <c r="F1271" t="s">
        <v>15</v>
      </c>
      <c r="G1271" s="2">
        <f t="shared" si="66"/>
        <v>0.88</v>
      </c>
      <c r="H1271">
        <f t="shared" si="64"/>
        <v>18</v>
      </c>
      <c r="I1271">
        <f t="shared" si="65"/>
        <v>40</v>
      </c>
    </row>
    <row r="1272" spans="1:9" x14ac:dyDescent="0.5">
      <c r="A1272" s="3">
        <v>0.77777777777777779</v>
      </c>
      <c r="B1272" t="s">
        <v>23</v>
      </c>
      <c r="C1272" t="s">
        <v>4851</v>
      </c>
      <c r="D1272">
        <v>32</v>
      </c>
      <c r="E1272" t="s">
        <v>4851</v>
      </c>
      <c r="F1272" t="s">
        <v>15</v>
      </c>
      <c r="G1272" s="2">
        <f t="shared" si="66"/>
        <v>0.92</v>
      </c>
      <c r="H1272">
        <f t="shared" si="64"/>
        <v>18</v>
      </c>
      <c r="I1272">
        <f t="shared" si="65"/>
        <v>40</v>
      </c>
    </row>
    <row r="1273" spans="1:9" x14ac:dyDescent="0.5">
      <c r="A1273" s="3">
        <v>0.77777777777777779</v>
      </c>
      <c r="B1273" t="s">
        <v>1364</v>
      </c>
      <c r="C1273" t="s">
        <v>4852</v>
      </c>
      <c r="D1273">
        <v>32</v>
      </c>
      <c r="E1273" t="s">
        <v>4852</v>
      </c>
      <c r="F1273" t="s">
        <v>15</v>
      </c>
      <c r="G1273" s="2">
        <f t="shared" si="66"/>
        <v>0.92</v>
      </c>
      <c r="H1273">
        <f t="shared" si="64"/>
        <v>18</v>
      </c>
      <c r="I1273">
        <f t="shared" si="65"/>
        <v>40</v>
      </c>
    </row>
    <row r="1274" spans="1:9" x14ac:dyDescent="0.5">
      <c r="A1274" s="3">
        <v>0.77777777777777779</v>
      </c>
      <c r="B1274" t="s">
        <v>331</v>
      </c>
      <c r="C1274" t="s">
        <v>4853</v>
      </c>
      <c r="D1274">
        <v>32</v>
      </c>
      <c r="E1274" t="s">
        <v>4853</v>
      </c>
      <c r="F1274" t="s">
        <v>15</v>
      </c>
      <c r="G1274" s="2">
        <f t="shared" si="66"/>
        <v>0.92</v>
      </c>
      <c r="H1274">
        <f t="shared" si="64"/>
        <v>18</v>
      </c>
      <c r="I1274">
        <f t="shared" si="65"/>
        <v>40</v>
      </c>
    </row>
    <row r="1275" spans="1:9" x14ac:dyDescent="0.5">
      <c r="A1275" s="3">
        <v>0.77777777777777779</v>
      </c>
      <c r="B1275" t="s">
        <v>233</v>
      </c>
      <c r="C1275" t="s">
        <v>4854</v>
      </c>
      <c r="D1275">
        <v>32</v>
      </c>
      <c r="E1275" t="s">
        <v>4855</v>
      </c>
      <c r="F1275" t="s">
        <v>8</v>
      </c>
      <c r="G1275" s="2">
        <f t="shared" si="66"/>
        <v>0.88</v>
      </c>
      <c r="H1275">
        <f t="shared" si="64"/>
        <v>18</v>
      </c>
      <c r="I1275">
        <f t="shared" si="65"/>
        <v>40</v>
      </c>
    </row>
    <row r="1276" spans="1:9" x14ac:dyDescent="0.5">
      <c r="A1276" s="3">
        <v>0.77777777777777779</v>
      </c>
      <c r="B1276" t="s">
        <v>28</v>
      </c>
      <c r="C1276" t="s">
        <v>4856</v>
      </c>
      <c r="D1276">
        <v>32</v>
      </c>
      <c r="E1276" t="s">
        <v>4857</v>
      </c>
      <c r="F1276" t="s">
        <v>8</v>
      </c>
      <c r="G1276" s="2">
        <f t="shared" si="66"/>
        <v>0.84</v>
      </c>
      <c r="H1276">
        <f t="shared" si="64"/>
        <v>18</v>
      </c>
      <c r="I1276">
        <f t="shared" si="65"/>
        <v>40</v>
      </c>
    </row>
    <row r="1277" spans="1:9" x14ac:dyDescent="0.5">
      <c r="A1277" s="3">
        <v>0.77777777777777779</v>
      </c>
      <c r="B1277" t="s">
        <v>1702</v>
      </c>
      <c r="C1277" t="s">
        <v>4858</v>
      </c>
      <c r="D1277">
        <v>32</v>
      </c>
      <c r="E1277" t="s">
        <v>4858</v>
      </c>
      <c r="F1277" t="s">
        <v>15</v>
      </c>
      <c r="G1277" s="2">
        <f t="shared" si="66"/>
        <v>0.84</v>
      </c>
      <c r="H1277">
        <f t="shared" si="64"/>
        <v>18</v>
      </c>
      <c r="I1277">
        <f t="shared" si="65"/>
        <v>40</v>
      </c>
    </row>
    <row r="1278" spans="1:9" x14ac:dyDescent="0.5">
      <c r="A1278" s="3">
        <v>0.77777777777777779</v>
      </c>
      <c r="B1278" t="s">
        <v>171</v>
      </c>
      <c r="C1278" t="s">
        <v>4859</v>
      </c>
      <c r="D1278">
        <v>32</v>
      </c>
      <c r="E1278" t="s">
        <v>4860</v>
      </c>
      <c r="F1278" t="s">
        <v>15</v>
      </c>
      <c r="G1278" s="2">
        <f t="shared" si="66"/>
        <v>0.84</v>
      </c>
      <c r="H1278">
        <f t="shared" si="64"/>
        <v>18</v>
      </c>
      <c r="I1278">
        <f t="shared" si="65"/>
        <v>40</v>
      </c>
    </row>
    <row r="1279" spans="1:9" x14ac:dyDescent="0.5">
      <c r="A1279" s="3">
        <v>0.77847222222222223</v>
      </c>
      <c r="B1279" t="s">
        <v>367</v>
      </c>
      <c r="C1279" t="s">
        <v>4861</v>
      </c>
      <c r="D1279">
        <v>32</v>
      </c>
      <c r="E1279" t="s">
        <v>4861</v>
      </c>
      <c r="F1279" t="s">
        <v>15</v>
      </c>
      <c r="G1279" s="2">
        <f t="shared" si="66"/>
        <v>0.84</v>
      </c>
      <c r="H1279">
        <f t="shared" si="64"/>
        <v>18</v>
      </c>
      <c r="I1279">
        <f t="shared" si="65"/>
        <v>41</v>
      </c>
    </row>
    <row r="1280" spans="1:9" x14ac:dyDescent="0.5">
      <c r="A1280" s="3">
        <v>0.77847222222222223</v>
      </c>
      <c r="B1280" t="s">
        <v>166</v>
      </c>
      <c r="C1280" t="s">
        <v>4862</v>
      </c>
      <c r="D1280">
        <v>32</v>
      </c>
      <c r="E1280" t="s">
        <v>4862</v>
      </c>
      <c r="F1280" t="s">
        <v>15</v>
      </c>
      <c r="G1280" s="2">
        <f t="shared" si="66"/>
        <v>0.84</v>
      </c>
      <c r="H1280">
        <f t="shared" si="64"/>
        <v>18</v>
      </c>
      <c r="I1280">
        <f t="shared" si="65"/>
        <v>41</v>
      </c>
    </row>
    <row r="1281" spans="1:9" x14ac:dyDescent="0.5">
      <c r="A1281" s="3">
        <v>0.77847222222222223</v>
      </c>
      <c r="B1281" t="s">
        <v>4118</v>
      </c>
      <c r="C1281" t="s">
        <v>4863</v>
      </c>
      <c r="D1281">
        <v>33</v>
      </c>
      <c r="E1281" t="s">
        <v>4863</v>
      </c>
      <c r="F1281" t="s">
        <v>15</v>
      </c>
      <c r="G1281" s="2">
        <f t="shared" si="66"/>
        <v>0.84</v>
      </c>
      <c r="H1281">
        <f t="shared" si="64"/>
        <v>18</v>
      </c>
      <c r="I1281">
        <f t="shared" si="65"/>
        <v>41</v>
      </c>
    </row>
    <row r="1282" spans="1:9" x14ac:dyDescent="0.5">
      <c r="A1282" s="3">
        <v>0.77847222222222223</v>
      </c>
      <c r="B1282" t="s">
        <v>62</v>
      </c>
      <c r="C1282" t="s">
        <v>4864</v>
      </c>
      <c r="D1282">
        <v>33</v>
      </c>
      <c r="E1282" t="s">
        <v>4865</v>
      </c>
      <c r="F1282" t="s">
        <v>15</v>
      </c>
      <c r="G1282" s="2">
        <f t="shared" si="66"/>
        <v>0.84</v>
      </c>
      <c r="H1282">
        <f t="shared" si="64"/>
        <v>18</v>
      </c>
      <c r="I1282">
        <f t="shared" si="65"/>
        <v>41</v>
      </c>
    </row>
    <row r="1283" spans="1:9" x14ac:dyDescent="0.5">
      <c r="A1283" s="3">
        <v>0.77847222222222223</v>
      </c>
      <c r="B1283" t="s">
        <v>2434</v>
      </c>
      <c r="C1283" t="s">
        <v>4866</v>
      </c>
      <c r="D1283">
        <v>33</v>
      </c>
      <c r="E1283" t="s">
        <v>4866</v>
      </c>
      <c r="F1283" t="s">
        <v>8</v>
      </c>
      <c r="G1283" s="2">
        <f t="shared" si="66"/>
        <v>0.84</v>
      </c>
      <c r="H1283">
        <f t="shared" ref="H1283:H1346" si="67">HOUR(A1283)</f>
        <v>18</v>
      </c>
      <c r="I1283">
        <f t="shared" ref="I1283:I1346" si="68">MINUTE(A1283)</f>
        <v>41</v>
      </c>
    </row>
    <row r="1284" spans="1:9" x14ac:dyDescent="0.5">
      <c r="A1284" s="3">
        <v>0.77847222222222223</v>
      </c>
      <c r="B1284" t="s">
        <v>96</v>
      </c>
      <c r="C1284" t="s">
        <v>4867</v>
      </c>
      <c r="D1284">
        <v>33</v>
      </c>
      <c r="E1284" t="s">
        <v>4868</v>
      </c>
      <c r="F1284" t="s">
        <v>15</v>
      </c>
      <c r="G1284" s="2">
        <f t="shared" si="66"/>
        <v>0.84</v>
      </c>
      <c r="H1284">
        <f t="shared" si="67"/>
        <v>18</v>
      </c>
      <c r="I1284">
        <f t="shared" si="68"/>
        <v>41</v>
      </c>
    </row>
    <row r="1285" spans="1:9" x14ac:dyDescent="0.5">
      <c r="A1285" s="3">
        <v>0.77847222222222223</v>
      </c>
      <c r="B1285" t="s">
        <v>28</v>
      </c>
      <c r="C1285" t="s">
        <v>4869</v>
      </c>
      <c r="D1285">
        <v>33</v>
      </c>
      <c r="E1285" t="s">
        <v>4870</v>
      </c>
      <c r="F1285" t="s">
        <v>15</v>
      </c>
      <c r="G1285" s="2">
        <f t="shared" si="66"/>
        <v>0.84</v>
      </c>
      <c r="H1285">
        <f t="shared" si="67"/>
        <v>18</v>
      </c>
      <c r="I1285">
        <f t="shared" si="68"/>
        <v>41</v>
      </c>
    </row>
    <row r="1286" spans="1:9" x14ac:dyDescent="0.5">
      <c r="A1286" s="3">
        <v>0.77847222222222223</v>
      </c>
      <c r="B1286" t="s">
        <v>1418</v>
      </c>
      <c r="C1286" t="s">
        <v>4871</v>
      </c>
      <c r="D1286">
        <v>33</v>
      </c>
      <c r="E1286" t="s">
        <v>4871</v>
      </c>
      <c r="F1286" t="s">
        <v>15</v>
      </c>
      <c r="G1286" s="2">
        <f t="shared" si="66"/>
        <v>0.84</v>
      </c>
      <c r="H1286">
        <f t="shared" si="67"/>
        <v>18</v>
      </c>
      <c r="I1286">
        <f t="shared" si="68"/>
        <v>41</v>
      </c>
    </row>
    <row r="1287" spans="1:9" x14ac:dyDescent="0.5">
      <c r="A1287" s="3">
        <v>0.77847222222222223</v>
      </c>
      <c r="B1287" t="s">
        <v>1374</v>
      </c>
      <c r="C1287" t="s">
        <v>4872</v>
      </c>
      <c r="D1287">
        <v>33</v>
      </c>
      <c r="E1287" t="s">
        <v>4873</v>
      </c>
      <c r="F1287" t="s">
        <v>8</v>
      </c>
      <c r="G1287" s="2">
        <f t="shared" si="66"/>
        <v>0.8</v>
      </c>
      <c r="H1287">
        <f t="shared" si="67"/>
        <v>18</v>
      </c>
      <c r="I1287">
        <f t="shared" si="68"/>
        <v>41</v>
      </c>
    </row>
    <row r="1288" spans="1:9" x14ac:dyDescent="0.5">
      <c r="A1288" s="3">
        <v>0.77916666666666667</v>
      </c>
      <c r="B1288" t="s">
        <v>35</v>
      </c>
      <c r="C1288" t="s">
        <v>4874</v>
      </c>
      <c r="D1288">
        <v>33</v>
      </c>
      <c r="E1288" t="s">
        <v>4875</v>
      </c>
      <c r="F1288" t="s">
        <v>15</v>
      </c>
      <c r="G1288" s="2">
        <f t="shared" si="66"/>
        <v>0.8</v>
      </c>
      <c r="H1288">
        <f t="shared" si="67"/>
        <v>18</v>
      </c>
      <c r="I1288">
        <f t="shared" si="68"/>
        <v>42</v>
      </c>
    </row>
    <row r="1289" spans="1:9" x14ac:dyDescent="0.5">
      <c r="A1289" s="3">
        <v>0.77916666666666667</v>
      </c>
      <c r="B1289" t="s">
        <v>62</v>
      </c>
      <c r="C1289" t="s">
        <v>4876</v>
      </c>
      <c r="D1289">
        <v>33</v>
      </c>
      <c r="E1289" t="s">
        <v>4876</v>
      </c>
      <c r="F1289" t="s">
        <v>15</v>
      </c>
      <c r="G1289" s="2">
        <f t="shared" si="66"/>
        <v>0.84</v>
      </c>
      <c r="H1289">
        <f t="shared" si="67"/>
        <v>18</v>
      </c>
      <c r="I1289">
        <f t="shared" si="68"/>
        <v>42</v>
      </c>
    </row>
    <row r="1290" spans="1:9" x14ac:dyDescent="0.5">
      <c r="A1290" s="3">
        <v>0.77916666666666667</v>
      </c>
      <c r="B1290" t="s">
        <v>367</v>
      </c>
      <c r="C1290" t="s">
        <v>4877</v>
      </c>
      <c r="D1290">
        <v>33</v>
      </c>
      <c r="E1290" t="s">
        <v>4878</v>
      </c>
      <c r="F1290" t="s">
        <v>8</v>
      </c>
      <c r="G1290" s="2">
        <f t="shared" si="66"/>
        <v>0.8</v>
      </c>
      <c r="H1290">
        <f t="shared" si="67"/>
        <v>18</v>
      </c>
      <c r="I1290">
        <f t="shared" si="68"/>
        <v>42</v>
      </c>
    </row>
    <row r="1291" spans="1:9" x14ac:dyDescent="0.5">
      <c r="A1291" s="3">
        <v>0.77916666666666667</v>
      </c>
      <c r="B1291" t="s">
        <v>96</v>
      </c>
      <c r="C1291" t="s">
        <v>4879</v>
      </c>
      <c r="D1291">
        <v>33</v>
      </c>
      <c r="E1291" t="s">
        <v>4880</v>
      </c>
      <c r="F1291" t="s">
        <v>18</v>
      </c>
      <c r="G1291" s="2">
        <f t="shared" si="66"/>
        <v>0.79166666666666663</v>
      </c>
      <c r="H1291">
        <f t="shared" si="67"/>
        <v>18</v>
      </c>
      <c r="I1291">
        <f t="shared" si="68"/>
        <v>42</v>
      </c>
    </row>
    <row r="1292" spans="1:9" x14ac:dyDescent="0.5">
      <c r="A1292" s="3">
        <v>0.77986111111111101</v>
      </c>
      <c r="B1292" t="s">
        <v>875</v>
      </c>
      <c r="C1292" t="s">
        <v>4881</v>
      </c>
      <c r="D1292">
        <v>33</v>
      </c>
      <c r="E1292" t="s">
        <v>4881</v>
      </c>
      <c r="F1292" t="s">
        <v>8</v>
      </c>
      <c r="G1292" s="2">
        <f t="shared" si="66"/>
        <v>0.75</v>
      </c>
      <c r="H1292">
        <f t="shared" si="67"/>
        <v>18</v>
      </c>
      <c r="I1292">
        <f t="shared" si="68"/>
        <v>43</v>
      </c>
    </row>
    <row r="1293" spans="1:9" x14ac:dyDescent="0.5">
      <c r="A1293" s="3">
        <v>0.77986111111111101</v>
      </c>
      <c r="B1293" t="s">
        <v>3247</v>
      </c>
      <c r="C1293" t="s">
        <v>4882</v>
      </c>
      <c r="D1293">
        <v>33</v>
      </c>
      <c r="E1293" t="s">
        <v>4882</v>
      </c>
      <c r="F1293" t="s">
        <v>8</v>
      </c>
      <c r="G1293" s="2">
        <f t="shared" si="66"/>
        <v>0.70833333333333337</v>
      </c>
      <c r="H1293">
        <f t="shared" si="67"/>
        <v>18</v>
      </c>
      <c r="I1293">
        <f t="shared" si="68"/>
        <v>43</v>
      </c>
    </row>
    <row r="1294" spans="1:9" x14ac:dyDescent="0.5">
      <c r="A1294" s="3">
        <v>0.77986111111111101</v>
      </c>
      <c r="B1294" t="s">
        <v>28</v>
      </c>
      <c r="C1294" t="s">
        <v>4883</v>
      </c>
      <c r="D1294">
        <v>33</v>
      </c>
      <c r="E1294" t="s">
        <v>4884</v>
      </c>
      <c r="F1294" t="s">
        <v>11</v>
      </c>
      <c r="G1294" s="2">
        <f t="shared" si="66"/>
        <v>0.66666666666666663</v>
      </c>
      <c r="H1294">
        <f t="shared" si="67"/>
        <v>18</v>
      </c>
      <c r="I1294">
        <f t="shared" si="68"/>
        <v>43</v>
      </c>
    </row>
    <row r="1295" spans="1:9" x14ac:dyDescent="0.5">
      <c r="A1295" s="3">
        <v>0.77986111111111101</v>
      </c>
      <c r="B1295" t="s">
        <v>331</v>
      </c>
      <c r="C1295" t="s">
        <v>4885</v>
      </c>
      <c r="D1295">
        <v>33</v>
      </c>
      <c r="E1295" t="s">
        <v>4885</v>
      </c>
      <c r="F1295" t="s">
        <v>15</v>
      </c>
      <c r="G1295" s="2">
        <f t="shared" si="66"/>
        <v>0.66666666666666663</v>
      </c>
      <c r="H1295">
        <f t="shared" si="67"/>
        <v>18</v>
      </c>
      <c r="I1295">
        <f t="shared" si="68"/>
        <v>43</v>
      </c>
    </row>
    <row r="1296" spans="1:9" x14ac:dyDescent="0.5">
      <c r="A1296" s="3">
        <v>0.78055555555555556</v>
      </c>
      <c r="B1296" t="s">
        <v>298</v>
      </c>
      <c r="C1296" t="s">
        <v>4886</v>
      </c>
      <c r="D1296">
        <v>33</v>
      </c>
      <c r="E1296" t="s">
        <v>4886</v>
      </c>
      <c r="F1296" t="s">
        <v>8</v>
      </c>
      <c r="G1296" s="2">
        <f t="shared" si="66"/>
        <v>0.625</v>
      </c>
      <c r="H1296">
        <f t="shared" si="67"/>
        <v>18</v>
      </c>
      <c r="I1296">
        <f t="shared" si="68"/>
        <v>44</v>
      </c>
    </row>
    <row r="1297" spans="1:9" x14ac:dyDescent="0.5">
      <c r="A1297" s="3">
        <v>0.78055555555555556</v>
      </c>
      <c r="B1297" t="s">
        <v>333</v>
      </c>
      <c r="C1297" t="s">
        <v>4887</v>
      </c>
      <c r="D1297">
        <v>33</v>
      </c>
      <c r="E1297" t="s">
        <v>4101</v>
      </c>
      <c r="F1297" t="s">
        <v>11</v>
      </c>
      <c r="G1297" s="2">
        <f t="shared" si="66"/>
        <v>0.58333333333333337</v>
      </c>
      <c r="H1297">
        <f t="shared" si="67"/>
        <v>18</v>
      </c>
      <c r="I1297">
        <f t="shared" si="68"/>
        <v>44</v>
      </c>
    </row>
    <row r="1298" spans="1:9" x14ac:dyDescent="0.5">
      <c r="A1298" s="3">
        <v>0.78055555555555556</v>
      </c>
      <c r="B1298" t="s">
        <v>3165</v>
      </c>
      <c r="C1298" t="s">
        <v>4888</v>
      </c>
      <c r="D1298">
        <v>33</v>
      </c>
      <c r="E1298" t="s">
        <v>4889</v>
      </c>
      <c r="F1298" t="s">
        <v>11</v>
      </c>
      <c r="G1298" s="2">
        <f t="shared" si="66"/>
        <v>0.54166666666666663</v>
      </c>
      <c r="H1298">
        <f t="shared" si="67"/>
        <v>18</v>
      </c>
      <c r="I1298">
        <f t="shared" si="68"/>
        <v>44</v>
      </c>
    </row>
    <row r="1299" spans="1:9" x14ac:dyDescent="0.5">
      <c r="A1299" s="3">
        <v>0.78055555555555556</v>
      </c>
      <c r="B1299" t="s">
        <v>28</v>
      </c>
      <c r="C1299" t="s">
        <v>4890</v>
      </c>
      <c r="D1299">
        <v>33</v>
      </c>
      <c r="E1299" t="s">
        <v>4891</v>
      </c>
      <c r="F1299" t="s">
        <v>8</v>
      </c>
      <c r="G1299" s="2">
        <f t="shared" si="66"/>
        <v>0.5</v>
      </c>
      <c r="H1299">
        <f t="shared" si="67"/>
        <v>18</v>
      </c>
      <c r="I1299">
        <f t="shared" si="68"/>
        <v>44</v>
      </c>
    </row>
    <row r="1300" spans="1:9" x14ac:dyDescent="0.5">
      <c r="A1300" s="3">
        <v>0.78125</v>
      </c>
      <c r="B1300" t="s">
        <v>529</v>
      </c>
      <c r="C1300" t="s">
        <v>4892</v>
      </c>
      <c r="D1300">
        <v>33</v>
      </c>
      <c r="E1300" t="s">
        <v>4893</v>
      </c>
      <c r="F1300" t="s">
        <v>8</v>
      </c>
      <c r="G1300" s="2">
        <f t="shared" si="66"/>
        <v>0.5</v>
      </c>
      <c r="H1300">
        <f t="shared" si="67"/>
        <v>18</v>
      </c>
      <c r="I1300">
        <f t="shared" si="68"/>
        <v>45</v>
      </c>
    </row>
    <row r="1301" spans="1:9" x14ac:dyDescent="0.5">
      <c r="A1301" s="3">
        <v>0.78125</v>
      </c>
      <c r="B1301" t="s">
        <v>298</v>
      </c>
      <c r="C1301" t="s">
        <v>4894</v>
      </c>
      <c r="D1301">
        <v>33</v>
      </c>
      <c r="E1301" t="s">
        <v>4894</v>
      </c>
      <c r="F1301" t="s">
        <v>8</v>
      </c>
      <c r="G1301" s="2">
        <f t="shared" si="66"/>
        <v>0.5</v>
      </c>
      <c r="H1301">
        <f t="shared" si="67"/>
        <v>18</v>
      </c>
      <c r="I1301">
        <f t="shared" si="68"/>
        <v>45</v>
      </c>
    </row>
    <row r="1302" spans="1:9" x14ac:dyDescent="0.5">
      <c r="A1302" s="3">
        <v>0.78125</v>
      </c>
      <c r="B1302" t="s">
        <v>875</v>
      </c>
      <c r="C1302" t="s">
        <v>4895</v>
      </c>
      <c r="D1302">
        <v>33</v>
      </c>
      <c r="E1302" t="s">
        <v>4896</v>
      </c>
      <c r="F1302" t="s">
        <v>15</v>
      </c>
      <c r="G1302" s="2">
        <f t="shared" si="66"/>
        <v>0.5</v>
      </c>
      <c r="H1302">
        <f t="shared" si="67"/>
        <v>18</v>
      </c>
      <c r="I1302">
        <f t="shared" si="68"/>
        <v>45</v>
      </c>
    </row>
    <row r="1303" spans="1:9" x14ac:dyDescent="0.5">
      <c r="A1303" s="3">
        <v>0.78125</v>
      </c>
      <c r="B1303" t="s">
        <v>1435</v>
      </c>
      <c r="C1303" t="s">
        <v>4897</v>
      </c>
      <c r="D1303">
        <v>33</v>
      </c>
      <c r="E1303" t="s">
        <v>4898</v>
      </c>
      <c r="F1303" t="s">
        <v>8</v>
      </c>
      <c r="G1303" s="2">
        <f t="shared" si="66"/>
        <v>0.45833333333333331</v>
      </c>
      <c r="H1303">
        <f t="shared" si="67"/>
        <v>18</v>
      </c>
      <c r="I1303">
        <f t="shared" si="68"/>
        <v>45</v>
      </c>
    </row>
    <row r="1304" spans="1:9" x14ac:dyDescent="0.5">
      <c r="A1304" s="3">
        <v>0.78125</v>
      </c>
      <c r="B1304" t="s">
        <v>2310</v>
      </c>
      <c r="C1304" t="s">
        <v>4899</v>
      </c>
      <c r="D1304">
        <v>33</v>
      </c>
      <c r="E1304" t="s">
        <v>4899</v>
      </c>
      <c r="F1304" t="s">
        <v>8</v>
      </c>
      <c r="G1304" s="2">
        <f t="shared" si="66"/>
        <v>0.41666666666666669</v>
      </c>
      <c r="H1304">
        <f t="shared" si="67"/>
        <v>18</v>
      </c>
      <c r="I1304">
        <f t="shared" si="68"/>
        <v>45</v>
      </c>
    </row>
    <row r="1305" spans="1:9" x14ac:dyDescent="0.5">
      <c r="A1305" s="3">
        <v>0.78194444444444444</v>
      </c>
      <c r="B1305" t="s">
        <v>28</v>
      </c>
      <c r="C1305" t="s">
        <v>4900</v>
      </c>
      <c r="D1305">
        <v>33</v>
      </c>
      <c r="E1305" t="s">
        <v>4900</v>
      </c>
      <c r="F1305" t="s">
        <v>8</v>
      </c>
      <c r="G1305" s="2">
        <f t="shared" si="66"/>
        <v>0.375</v>
      </c>
      <c r="H1305">
        <f t="shared" si="67"/>
        <v>18</v>
      </c>
      <c r="I1305">
        <f t="shared" si="68"/>
        <v>46</v>
      </c>
    </row>
    <row r="1306" spans="1:9" x14ac:dyDescent="0.5">
      <c r="A1306" s="3">
        <v>0.78194444444444444</v>
      </c>
      <c r="B1306" t="s">
        <v>1869</v>
      </c>
      <c r="C1306" t="s">
        <v>4901</v>
      </c>
      <c r="D1306">
        <v>33</v>
      </c>
      <c r="E1306" t="s">
        <v>4901</v>
      </c>
      <c r="F1306" t="s">
        <v>8</v>
      </c>
      <c r="G1306" s="2">
        <f t="shared" si="66"/>
        <v>0.33333333333333331</v>
      </c>
      <c r="H1306">
        <f t="shared" si="67"/>
        <v>18</v>
      </c>
      <c r="I1306">
        <f t="shared" si="68"/>
        <v>46</v>
      </c>
    </row>
    <row r="1307" spans="1:9" x14ac:dyDescent="0.5">
      <c r="A1307" s="3">
        <v>0.78194444444444444</v>
      </c>
      <c r="B1307" t="s">
        <v>298</v>
      </c>
      <c r="C1307" t="s">
        <v>4902</v>
      </c>
      <c r="D1307">
        <v>33</v>
      </c>
      <c r="E1307" t="s">
        <v>4903</v>
      </c>
      <c r="F1307" t="s">
        <v>8</v>
      </c>
      <c r="G1307" s="2">
        <f t="shared" ref="G1307:G1370" si="69">COUNTIFS(F1283:F1307, "="&amp;"positive")/COUNTIFS(F1283:F1307, "&lt;&gt;"&amp;"none")</f>
        <v>0.29166666666666669</v>
      </c>
      <c r="H1307">
        <f t="shared" si="67"/>
        <v>18</v>
      </c>
      <c r="I1307">
        <f t="shared" si="68"/>
        <v>46</v>
      </c>
    </row>
    <row r="1308" spans="1:9" x14ac:dyDescent="0.5">
      <c r="A1308" s="3">
        <v>0.78194444444444444</v>
      </c>
      <c r="B1308" t="s">
        <v>96</v>
      </c>
      <c r="C1308" t="s">
        <v>4904</v>
      </c>
      <c r="D1308">
        <v>33</v>
      </c>
      <c r="E1308" t="s">
        <v>4904</v>
      </c>
      <c r="F1308" t="s">
        <v>8</v>
      </c>
      <c r="G1308" s="2">
        <f t="shared" si="69"/>
        <v>0.29166666666666669</v>
      </c>
      <c r="H1308">
        <f t="shared" si="67"/>
        <v>18</v>
      </c>
      <c r="I1308">
        <f t="shared" si="68"/>
        <v>46</v>
      </c>
    </row>
    <row r="1309" spans="1:9" x14ac:dyDescent="0.5">
      <c r="A1309" s="3">
        <v>0.78194444444444444</v>
      </c>
      <c r="B1309" t="s">
        <v>4905</v>
      </c>
      <c r="C1309" t="s">
        <v>4906</v>
      </c>
      <c r="D1309">
        <v>33</v>
      </c>
      <c r="E1309" t="s">
        <v>4906</v>
      </c>
      <c r="F1309" t="s">
        <v>8</v>
      </c>
      <c r="G1309" s="2">
        <f t="shared" si="69"/>
        <v>0.25</v>
      </c>
      <c r="H1309">
        <f t="shared" si="67"/>
        <v>18</v>
      </c>
      <c r="I1309">
        <f t="shared" si="68"/>
        <v>46</v>
      </c>
    </row>
    <row r="1310" spans="1:9" x14ac:dyDescent="0.5">
      <c r="A1310" s="3">
        <v>0.78263888888888899</v>
      </c>
      <c r="B1310" t="s">
        <v>1881</v>
      </c>
      <c r="C1310" t="s">
        <v>4907</v>
      </c>
      <c r="D1310">
        <v>33</v>
      </c>
      <c r="E1310" t="s">
        <v>4907</v>
      </c>
      <c r="F1310" t="s">
        <v>15</v>
      </c>
      <c r="G1310" s="2">
        <f t="shared" si="69"/>
        <v>0.25</v>
      </c>
      <c r="H1310">
        <f t="shared" si="67"/>
        <v>18</v>
      </c>
      <c r="I1310">
        <f t="shared" si="68"/>
        <v>47</v>
      </c>
    </row>
    <row r="1311" spans="1:9" x14ac:dyDescent="0.5">
      <c r="A1311" s="3">
        <v>0.78333333333333333</v>
      </c>
      <c r="B1311" t="s">
        <v>875</v>
      </c>
      <c r="C1311" t="s">
        <v>4908</v>
      </c>
      <c r="D1311">
        <v>33</v>
      </c>
      <c r="E1311" t="s">
        <v>4908</v>
      </c>
      <c r="F1311" t="s">
        <v>15</v>
      </c>
      <c r="G1311" s="2">
        <f t="shared" si="69"/>
        <v>0.25</v>
      </c>
      <c r="H1311">
        <f t="shared" si="67"/>
        <v>18</v>
      </c>
      <c r="I1311">
        <f t="shared" si="68"/>
        <v>48</v>
      </c>
    </row>
    <row r="1312" spans="1:9" x14ac:dyDescent="0.5">
      <c r="A1312" s="3">
        <v>0.78333333333333333</v>
      </c>
      <c r="B1312" t="s">
        <v>2310</v>
      </c>
      <c r="C1312" t="s">
        <v>4909</v>
      </c>
      <c r="D1312">
        <v>33</v>
      </c>
      <c r="E1312" t="s">
        <v>4910</v>
      </c>
      <c r="F1312" t="s">
        <v>8</v>
      </c>
      <c r="G1312" s="2">
        <f t="shared" si="69"/>
        <v>0.25</v>
      </c>
      <c r="H1312">
        <f t="shared" si="67"/>
        <v>18</v>
      </c>
      <c r="I1312">
        <f t="shared" si="68"/>
        <v>48</v>
      </c>
    </row>
    <row r="1313" spans="1:9" x14ac:dyDescent="0.5">
      <c r="A1313" s="3">
        <v>0.78333333333333333</v>
      </c>
      <c r="B1313" t="s">
        <v>294</v>
      </c>
      <c r="C1313" t="s">
        <v>4911</v>
      </c>
      <c r="D1313">
        <v>33</v>
      </c>
      <c r="E1313" t="s">
        <v>4911</v>
      </c>
      <c r="F1313" t="s">
        <v>8</v>
      </c>
      <c r="G1313" s="2">
        <f t="shared" si="69"/>
        <v>0.20833333333333334</v>
      </c>
      <c r="H1313">
        <f t="shared" si="67"/>
        <v>18</v>
      </c>
      <c r="I1313">
        <f t="shared" si="68"/>
        <v>48</v>
      </c>
    </row>
    <row r="1314" spans="1:9" x14ac:dyDescent="0.5">
      <c r="A1314" s="3">
        <v>0.78333333333333333</v>
      </c>
      <c r="B1314" t="s">
        <v>4421</v>
      </c>
      <c r="C1314" t="s">
        <v>4912</v>
      </c>
      <c r="D1314">
        <v>33</v>
      </c>
      <c r="E1314" t="s">
        <v>4912</v>
      </c>
      <c r="F1314" t="s">
        <v>8</v>
      </c>
      <c r="G1314" s="2">
        <f t="shared" si="69"/>
        <v>0.16666666666666666</v>
      </c>
      <c r="H1314">
        <f t="shared" si="67"/>
        <v>18</v>
      </c>
      <c r="I1314">
        <f t="shared" si="68"/>
        <v>48</v>
      </c>
    </row>
    <row r="1315" spans="1:9" x14ac:dyDescent="0.5">
      <c r="A1315" s="3">
        <v>0.78333333333333333</v>
      </c>
      <c r="B1315" t="s">
        <v>333</v>
      </c>
      <c r="C1315" t="s">
        <v>4913</v>
      </c>
      <c r="D1315">
        <v>33</v>
      </c>
      <c r="E1315" t="s">
        <v>4913</v>
      </c>
      <c r="F1315" t="s">
        <v>18</v>
      </c>
      <c r="G1315" s="2">
        <f t="shared" si="69"/>
        <v>0.17391304347826086</v>
      </c>
      <c r="H1315">
        <f t="shared" si="67"/>
        <v>18</v>
      </c>
      <c r="I1315">
        <f t="shared" si="68"/>
        <v>48</v>
      </c>
    </row>
    <row r="1316" spans="1:9" x14ac:dyDescent="0.5">
      <c r="A1316" s="3">
        <v>0.78333333333333333</v>
      </c>
      <c r="B1316" t="s">
        <v>9</v>
      </c>
      <c r="C1316" t="s">
        <v>4914</v>
      </c>
      <c r="D1316">
        <v>33</v>
      </c>
      <c r="E1316" t="s">
        <v>4914</v>
      </c>
      <c r="F1316" t="s">
        <v>8</v>
      </c>
      <c r="G1316" s="2">
        <f t="shared" si="69"/>
        <v>0.16666666666666666</v>
      </c>
      <c r="H1316">
        <f t="shared" si="67"/>
        <v>18</v>
      </c>
      <c r="I1316">
        <f t="shared" si="68"/>
        <v>48</v>
      </c>
    </row>
    <row r="1317" spans="1:9" x14ac:dyDescent="0.5">
      <c r="A1317" s="3">
        <v>0.78333333333333333</v>
      </c>
      <c r="B1317" t="s">
        <v>1435</v>
      </c>
      <c r="C1317" t="s">
        <v>4915</v>
      </c>
      <c r="D1317">
        <v>33</v>
      </c>
      <c r="E1317" t="s">
        <v>4916</v>
      </c>
      <c r="F1317" t="s">
        <v>8</v>
      </c>
      <c r="G1317" s="2">
        <f t="shared" si="69"/>
        <v>0.16666666666666666</v>
      </c>
      <c r="H1317">
        <f t="shared" si="67"/>
        <v>18</v>
      </c>
      <c r="I1317">
        <f t="shared" si="68"/>
        <v>48</v>
      </c>
    </row>
    <row r="1318" spans="1:9" x14ac:dyDescent="0.5">
      <c r="A1318" s="3">
        <v>0.78333333333333333</v>
      </c>
      <c r="B1318" t="s">
        <v>1677</v>
      </c>
      <c r="C1318" t="s">
        <v>43</v>
      </c>
      <c r="D1318">
        <v>33</v>
      </c>
      <c r="F1318" t="s">
        <v>18</v>
      </c>
      <c r="G1318" s="2">
        <f t="shared" si="69"/>
        <v>0.17391304347826086</v>
      </c>
      <c r="H1318">
        <f t="shared" si="67"/>
        <v>18</v>
      </c>
      <c r="I1318">
        <f t="shared" si="68"/>
        <v>48</v>
      </c>
    </row>
    <row r="1319" spans="1:9" x14ac:dyDescent="0.5">
      <c r="A1319" s="3">
        <v>0.78402777777777777</v>
      </c>
      <c r="B1319" t="s">
        <v>62</v>
      </c>
      <c r="C1319" t="s">
        <v>4917</v>
      </c>
      <c r="D1319">
        <v>33</v>
      </c>
      <c r="E1319" t="s">
        <v>4917</v>
      </c>
      <c r="F1319" t="s">
        <v>8</v>
      </c>
      <c r="G1319" s="2">
        <f t="shared" si="69"/>
        <v>0.17391304347826086</v>
      </c>
      <c r="H1319">
        <f t="shared" si="67"/>
        <v>18</v>
      </c>
      <c r="I1319">
        <f t="shared" si="68"/>
        <v>49</v>
      </c>
    </row>
    <row r="1320" spans="1:9" x14ac:dyDescent="0.5">
      <c r="A1320" s="3">
        <v>0.78402777777777777</v>
      </c>
      <c r="B1320" t="s">
        <v>298</v>
      </c>
      <c r="C1320" t="s">
        <v>4918</v>
      </c>
      <c r="D1320">
        <v>33</v>
      </c>
      <c r="E1320" t="s">
        <v>4918</v>
      </c>
      <c r="F1320" t="s">
        <v>8</v>
      </c>
      <c r="G1320" s="2">
        <f t="shared" si="69"/>
        <v>0.13043478260869565</v>
      </c>
      <c r="H1320">
        <f t="shared" si="67"/>
        <v>18</v>
      </c>
      <c r="I1320">
        <f t="shared" si="68"/>
        <v>49</v>
      </c>
    </row>
    <row r="1321" spans="1:9" x14ac:dyDescent="0.5">
      <c r="A1321" s="3">
        <v>0.78402777777777777</v>
      </c>
      <c r="B1321" t="s">
        <v>44</v>
      </c>
      <c r="C1321" t="s">
        <v>4919</v>
      </c>
      <c r="D1321">
        <v>34</v>
      </c>
      <c r="E1321" t="s">
        <v>4919</v>
      </c>
      <c r="F1321" t="s">
        <v>15</v>
      </c>
      <c r="G1321" s="2">
        <f t="shared" si="69"/>
        <v>0.17391304347826086</v>
      </c>
      <c r="H1321">
        <f t="shared" si="67"/>
        <v>18</v>
      </c>
      <c r="I1321">
        <f t="shared" si="68"/>
        <v>49</v>
      </c>
    </row>
    <row r="1322" spans="1:9" x14ac:dyDescent="0.5">
      <c r="A1322" s="3">
        <v>0.78402777777777777</v>
      </c>
      <c r="B1322" t="s">
        <v>28</v>
      </c>
      <c r="C1322" t="s">
        <v>4920</v>
      </c>
      <c r="D1322">
        <v>34</v>
      </c>
      <c r="E1322" t="s">
        <v>4920</v>
      </c>
      <c r="F1322" t="s">
        <v>15</v>
      </c>
      <c r="G1322" s="2">
        <f t="shared" si="69"/>
        <v>0.21739130434782608</v>
      </c>
      <c r="H1322">
        <f t="shared" si="67"/>
        <v>18</v>
      </c>
      <c r="I1322">
        <f t="shared" si="68"/>
        <v>49</v>
      </c>
    </row>
    <row r="1323" spans="1:9" x14ac:dyDescent="0.5">
      <c r="A1323" s="3">
        <v>0.78402777777777777</v>
      </c>
      <c r="B1323" t="s">
        <v>348</v>
      </c>
      <c r="C1323" t="s">
        <v>4921</v>
      </c>
      <c r="D1323">
        <v>34</v>
      </c>
      <c r="E1323" t="s">
        <v>4921</v>
      </c>
      <c r="F1323" t="s">
        <v>8</v>
      </c>
      <c r="G1323" s="2">
        <f t="shared" si="69"/>
        <v>0.21739130434782608</v>
      </c>
      <c r="H1323">
        <f t="shared" si="67"/>
        <v>18</v>
      </c>
      <c r="I1323">
        <f t="shared" si="68"/>
        <v>49</v>
      </c>
    </row>
    <row r="1324" spans="1:9" x14ac:dyDescent="0.5">
      <c r="A1324" s="3">
        <v>0.78402777777777777</v>
      </c>
      <c r="B1324" t="s">
        <v>49</v>
      </c>
      <c r="C1324" t="s">
        <v>4922</v>
      </c>
      <c r="D1324">
        <v>34</v>
      </c>
      <c r="E1324" t="s">
        <v>4922</v>
      </c>
      <c r="F1324" t="s">
        <v>8</v>
      </c>
      <c r="G1324" s="2">
        <f t="shared" si="69"/>
        <v>0.21739130434782608</v>
      </c>
      <c r="H1324">
        <f t="shared" si="67"/>
        <v>18</v>
      </c>
      <c r="I1324">
        <f t="shared" si="68"/>
        <v>49</v>
      </c>
    </row>
    <row r="1325" spans="1:9" x14ac:dyDescent="0.5">
      <c r="A1325" s="3">
        <v>0.78402777777777777</v>
      </c>
      <c r="B1325" t="s">
        <v>166</v>
      </c>
      <c r="C1325" t="s">
        <v>4923</v>
      </c>
      <c r="D1325">
        <v>34</v>
      </c>
      <c r="E1325" t="s">
        <v>4923</v>
      </c>
      <c r="F1325" t="s">
        <v>8</v>
      </c>
      <c r="G1325" s="2">
        <f t="shared" si="69"/>
        <v>0.21739130434782608</v>
      </c>
      <c r="H1325">
        <f t="shared" si="67"/>
        <v>18</v>
      </c>
      <c r="I1325">
        <f t="shared" si="68"/>
        <v>49</v>
      </c>
    </row>
    <row r="1326" spans="1:9" x14ac:dyDescent="0.5">
      <c r="A1326" s="3">
        <v>0.78402777777777777</v>
      </c>
      <c r="B1326" t="s">
        <v>41</v>
      </c>
      <c r="C1326" t="s">
        <v>4924</v>
      </c>
      <c r="D1326">
        <v>34</v>
      </c>
      <c r="E1326" t="s">
        <v>4924</v>
      </c>
      <c r="F1326" t="s">
        <v>15</v>
      </c>
      <c r="G1326" s="2">
        <f t="shared" si="69"/>
        <v>0.2608695652173913</v>
      </c>
      <c r="H1326">
        <f t="shared" si="67"/>
        <v>18</v>
      </c>
      <c r="I1326">
        <f t="shared" si="68"/>
        <v>49</v>
      </c>
    </row>
    <row r="1327" spans="1:9" x14ac:dyDescent="0.5">
      <c r="A1327" s="3">
        <v>0.78472222222222221</v>
      </c>
      <c r="B1327" t="s">
        <v>298</v>
      </c>
      <c r="C1327" t="s">
        <v>4925</v>
      </c>
      <c r="D1327">
        <v>34</v>
      </c>
      <c r="E1327" t="s">
        <v>4926</v>
      </c>
      <c r="F1327" t="s">
        <v>15</v>
      </c>
      <c r="G1327" s="2">
        <f t="shared" si="69"/>
        <v>0.2608695652173913</v>
      </c>
      <c r="H1327">
        <f t="shared" si="67"/>
        <v>18</v>
      </c>
      <c r="I1327">
        <f t="shared" si="68"/>
        <v>50</v>
      </c>
    </row>
    <row r="1328" spans="1:9" x14ac:dyDescent="0.5">
      <c r="A1328" s="3">
        <v>0.78472222222222221</v>
      </c>
      <c r="B1328" t="s">
        <v>331</v>
      </c>
      <c r="C1328" t="s">
        <v>4927</v>
      </c>
      <c r="D1328">
        <v>34</v>
      </c>
      <c r="E1328" t="s">
        <v>4927</v>
      </c>
      <c r="F1328" t="s">
        <v>15</v>
      </c>
      <c r="G1328" s="2">
        <f t="shared" si="69"/>
        <v>0.30434782608695654</v>
      </c>
      <c r="H1328">
        <f t="shared" si="67"/>
        <v>18</v>
      </c>
      <c r="I1328">
        <f t="shared" si="68"/>
        <v>50</v>
      </c>
    </row>
    <row r="1329" spans="1:9" x14ac:dyDescent="0.5">
      <c r="A1329" s="3">
        <v>0.78472222222222221</v>
      </c>
      <c r="B1329" t="s">
        <v>333</v>
      </c>
      <c r="C1329" t="s">
        <v>4928</v>
      </c>
      <c r="D1329">
        <v>34</v>
      </c>
      <c r="E1329" t="s">
        <v>4928</v>
      </c>
      <c r="F1329" t="s">
        <v>8</v>
      </c>
      <c r="G1329" s="2">
        <f t="shared" si="69"/>
        <v>0.30434782608695654</v>
      </c>
      <c r="H1329">
        <f t="shared" si="67"/>
        <v>18</v>
      </c>
      <c r="I1329">
        <f t="shared" si="68"/>
        <v>50</v>
      </c>
    </row>
    <row r="1330" spans="1:9" x14ac:dyDescent="0.5">
      <c r="A1330" s="3">
        <v>0.78472222222222221</v>
      </c>
      <c r="B1330" t="s">
        <v>44</v>
      </c>
      <c r="C1330" t="s">
        <v>4929</v>
      </c>
      <c r="D1330">
        <v>34</v>
      </c>
      <c r="E1330" t="s">
        <v>4930</v>
      </c>
      <c r="F1330" t="s">
        <v>8</v>
      </c>
      <c r="G1330" s="2">
        <f t="shared" si="69"/>
        <v>0.30434782608695654</v>
      </c>
      <c r="H1330">
        <f t="shared" si="67"/>
        <v>18</v>
      </c>
      <c r="I1330">
        <f t="shared" si="68"/>
        <v>50</v>
      </c>
    </row>
    <row r="1331" spans="1:9" x14ac:dyDescent="0.5">
      <c r="A1331" s="3">
        <v>0.78472222222222221</v>
      </c>
      <c r="B1331" t="s">
        <v>3293</v>
      </c>
      <c r="C1331" t="s">
        <v>4931</v>
      </c>
      <c r="D1331">
        <v>34</v>
      </c>
      <c r="E1331" t="s">
        <v>4931</v>
      </c>
      <c r="F1331" t="s">
        <v>8</v>
      </c>
      <c r="G1331" s="2">
        <f t="shared" si="69"/>
        <v>0.30434782608695654</v>
      </c>
      <c r="H1331">
        <f t="shared" si="67"/>
        <v>18</v>
      </c>
      <c r="I1331">
        <f t="shared" si="68"/>
        <v>50</v>
      </c>
    </row>
    <row r="1332" spans="1:9" x14ac:dyDescent="0.5">
      <c r="A1332" s="3">
        <v>0.78472222222222221</v>
      </c>
      <c r="B1332" t="s">
        <v>28</v>
      </c>
      <c r="C1332" t="s">
        <v>4932</v>
      </c>
      <c r="D1332">
        <v>34</v>
      </c>
      <c r="E1332" t="s">
        <v>4933</v>
      </c>
      <c r="F1332" t="s">
        <v>15</v>
      </c>
      <c r="G1332" s="2">
        <f t="shared" si="69"/>
        <v>0.34782608695652173</v>
      </c>
      <c r="H1332">
        <f t="shared" si="67"/>
        <v>18</v>
      </c>
      <c r="I1332">
        <f t="shared" si="68"/>
        <v>50</v>
      </c>
    </row>
    <row r="1333" spans="1:9" x14ac:dyDescent="0.5">
      <c r="A1333" s="3">
        <v>0.78472222222222221</v>
      </c>
      <c r="B1333" t="s">
        <v>62</v>
      </c>
      <c r="C1333" t="s">
        <v>4934</v>
      </c>
      <c r="D1333">
        <v>34</v>
      </c>
      <c r="E1333" t="s">
        <v>4934</v>
      </c>
      <c r="F1333" t="s">
        <v>15</v>
      </c>
      <c r="G1333" s="2">
        <f t="shared" si="69"/>
        <v>0.39130434782608697</v>
      </c>
      <c r="H1333">
        <f t="shared" si="67"/>
        <v>18</v>
      </c>
      <c r="I1333">
        <f t="shared" si="68"/>
        <v>50</v>
      </c>
    </row>
    <row r="1334" spans="1:9" x14ac:dyDescent="0.5">
      <c r="A1334" s="3">
        <v>0.78541666666666676</v>
      </c>
      <c r="B1334" t="s">
        <v>2434</v>
      </c>
      <c r="C1334" t="s">
        <v>4935</v>
      </c>
      <c r="D1334">
        <v>34</v>
      </c>
      <c r="E1334" t="s">
        <v>4936</v>
      </c>
      <c r="F1334" t="s">
        <v>15</v>
      </c>
      <c r="G1334" s="2">
        <f t="shared" si="69"/>
        <v>0.43478260869565216</v>
      </c>
      <c r="H1334">
        <f t="shared" si="67"/>
        <v>18</v>
      </c>
      <c r="I1334">
        <f t="shared" si="68"/>
        <v>51</v>
      </c>
    </row>
    <row r="1335" spans="1:9" x14ac:dyDescent="0.5">
      <c r="A1335" s="3">
        <v>0.78541666666666676</v>
      </c>
      <c r="B1335" t="s">
        <v>3247</v>
      </c>
      <c r="C1335" t="s">
        <v>4937</v>
      </c>
      <c r="D1335">
        <v>34</v>
      </c>
      <c r="E1335" t="s">
        <v>4937</v>
      </c>
      <c r="F1335" t="s">
        <v>15</v>
      </c>
      <c r="G1335" s="2">
        <f t="shared" si="69"/>
        <v>0.43478260869565216</v>
      </c>
      <c r="H1335">
        <f t="shared" si="67"/>
        <v>18</v>
      </c>
      <c r="I1335">
        <f t="shared" si="68"/>
        <v>51</v>
      </c>
    </row>
    <row r="1336" spans="1:9" x14ac:dyDescent="0.5">
      <c r="A1336" s="3">
        <v>0.78541666666666676</v>
      </c>
      <c r="B1336" t="s">
        <v>23</v>
      </c>
      <c r="C1336" t="s">
        <v>4938</v>
      </c>
      <c r="D1336">
        <v>34</v>
      </c>
      <c r="E1336" t="s">
        <v>4938</v>
      </c>
      <c r="F1336" t="s">
        <v>15</v>
      </c>
      <c r="G1336" s="2">
        <f t="shared" si="69"/>
        <v>0.43478260869565216</v>
      </c>
      <c r="H1336">
        <f t="shared" si="67"/>
        <v>18</v>
      </c>
      <c r="I1336">
        <f t="shared" si="68"/>
        <v>51</v>
      </c>
    </row>
    <row r="1337" spans="1:9" x14ac:dyDescent="0.5">
      <c r="A1337" s="3">
        <v>0.78541666666666676</v>
      </c>
      <c r="B1337" t="s">
        <v>532</v>
      </c>
      <c r="C1337" t="s">
        <v>4939</v>
      </c>
      <c r="D1337">
        <v>34</v>
      </c>
      <c r="E1337" t="s">
        <v>4939</v>
      </c>
      <c r="F1337" t="s">
        <v>15</v>
      </c>
      <c r="G1337" s="2">
        <f t="shared" si="69"/>
        <v>0.47826086956521741</v>
      </c>
      <c r="H1337">
        <f t="shared" si="67"/>
        <v>18</v>
      </c>
      <c r="I1337">
        <f t="shared" si="68"/>
        <v>51</v>
      </c>
    </row>
    <row r="1338" spans="1:9" x14ac:dyDescent="0.5">
      <c r="A1338" s="3">
        <v>0.78611111111111109</v>
      </c>
      <c r="B1338" t="s">
        <v>298</v>
      </c>
      <c r="C1338" t="s">
        <v>4940</v>
      </c>
      <c r="D1338">
        <v>34</v>
      </c>
      <c r="E1338" t="s">
        <v>4940</v>
      </c>
      <c r="F1338" t="s">
        <v>11</v>
      </c>
      <c r="G1338" s="2">
        <f t="shared" si="69"/>
        <v>0.47826086956521741</v>
      </c>
      <c r="H1338">
        <f t="shared" si="67"/>
        <v>18</v>
      </c>
      <c r="I1338">
        <f t="shared" si="68"/>
        <v>52</v>
      </c>
    </row>
    <row r="1339" spans="1:9" x14ac:dyDescent="0.5">
      <c r="A1339" s="3">
        <v>0.78611111111111109</v>
      </c>
      <c r="B1339" t="s">
        <v>1869</v>
      </c>
      <c r="C1339" t="s">
        <v>4941</v>
      </c>
      <c r="D1339">
        <v>34</v>
      </c>
      <c r="E1339" t="s">
        <v>4941</v>
      </c>
      <c r="F1339" t="s">
        <v>15</v>
      </c>
      <c r="G1339" s="2">
        <f t="shared" si="69"/>
        <v>0.52173913043478259</v>
      </c>
      <c r="H1339">
        <f t="shared" si="67"/>
        <v>18</v>
      </c>
      <c r="I1339">
        <f t="shared" si="68"/>
        <v>52</v>
      </c>
    </row>
    <row r="1340" spans="1:9" x14ac:dyDescent="0.5">
      <c r="A1340" s="3">
        <v>0.78611111111111109</v>
      </c>
      <c r="B1340" t="s">
        <v>49</v>
      </c>
      <c r="C1340" t="s">
        <v>4942</v>
      </c>
      <c r="D1340">
        <v>34</v>
      </c>
      <c r="E1340" t="s">
        <v>4943</v>
      </c>
      <c r="F1340" t="s">
        <v>15</v>
      </c>
      <c r="G1340" s="2">
        <f t="shared" si="69"/>
        <v>0.54166666666666663</v>
      </c>
      <c r="H1340">
        <f t="shared" si="67"/>
        <v>18</v>
      </c>
      <c r="I1340">
        <f t="shared" si="68"/>
        <v>52</v>
      </c>
    </row>
    <row r="1341" spans="1:9" x14ac:dyDescent="0.5">
      <c r="A1341" s="3">
        <v>0.78611111111111109</v>
      </c>
      <c r="B1341" t="s">
        <v>3247</v>
      </c>
      <c r="C1341" t="s">
        <v>4944</v>
      </c>
      <c r="D1341">
        <v>34</v>
      </c>
      <c r="E1341" t="s">
        <v>4944</v>
      </c>
      <c r="F1341" t="s">
        <v>15</v>
      </c>
      <c r="G1341" s="2">
        <f t="shared" si="69"/>
        <v>0.58333333333333337</v>
      </c>
      <c r="H1341">
        <f t="shared" si="67"/>
        <v>18</v>
      </c>
      <c r="I1341">
        <f t="shared" si="68"/>
        <v>52</v>
      </c>
    </row>
    <row r="1342" spans="1:9" x14ac:dyDescent="0.5">
      <c r="A1342" s="3">
        <v>0.78611111111111109</v>
      </c>
      <c r="B1342" t="s">
        <v>3837</v>
      </c>
      <c r="C1342" t="s">
        <v>4945</v>
      </c>
      <c r="D1342">
        <v>34</v>
      </c>
      <c r="E1342" t="s">
        <v>4945</v>
      </c>
      <c r="F1342" t="s">
        <v>15</v>
      </c>
      <c r="G1342" s="2">
        <f t="shared" si="69"/>
        <v>0.625</v>
      </c>
      <c r="H1342">
        <f t="shared" si="67"/>
        <v>18</v>
      </c>
      <c r="I1342">
        <f t="shared" si="68"/>
        <v>52</v>
      </c>
    </row>
    <row r="1343" spans="1:9" x14ac:dyDescent="0.5">
      <c r="A1343" s="3">
        <v>0.78611111111111109</v>
      </c>
      <c r="B1343" t="s">
        <v>327</v>
      </c>
      <c r="C1343" t="s">
        <v>4946</v>
      </c>
      <c r="D1343">
        <v>34</v>
      </c>
      <c r="E1343" t="s">
        <v>4946</v>
      </c>
      <c r="F1343" t="s">
        <v>15</v>
      </c>
      <c r="G1343" s="2">
        <f t="shared" si="69"/>
        <v>0.64</v>
      </c>
      <c r="H1343">
        <f t="shared" si="67"/>
        <v>18</v>
      </c>
      <c r="I1343">
        <f t="shared" si="68"/>
        <v>52</v>
      </c>
    </row>
    <row r="1344" spans="1:9" x14ac:dyDescent="0.5">
      <c r="A1344" s="3">
        <v>0.78611111111111109</v>
      </c>
      <c r="B1344" t="s">
        <v>1435</v>
      </c>
      <c r="C1344" t="s">
        <v>4947</v>
      </c>
      <c r="D1344">
        <v>34</v>
      </c>
      <c r="E1344" t="s">
        <v>4947</v>
      </c>
      <c r="F1344" t="s">
        <v>8</v>
      </c>
      <c r="G1344" s="2">
        <f t="shared" si="69"/>
        <v>0.64</v>
      </c>
      <c r="H1344">
        <f t="shared" si="67"/>
        <v>18</v>
      </c>
      <c r="I1344">
        <f t="shared" si="68"/>
        <v>52</v>
      </c>
    </row>
    <row r="1345" spans="1:9" x14ac:dyDescent="0.5">
      <c r="A1345" s="3">
        <v>0.78611111111111109</v>
      </c>
      <c r="B1345" t="s">
        <v>206</v>
      </c>
      <c r="C1345" t="s">
        <v>4948</v>
      </c>
      <c r="D1345">
        <v>34</v>
      </c>
      <c r="E1345" t="s">
        <v>4949</v>
      </c>
      <c r="F1345" t="s">
        <v>15</v>
      </c>
      <c r="G1345" s="2">
        <f t="shared" si="69"/>
        <v>0.68</v>
      </c>
      <c r="H1345">
        <f t="shared" si="67"/>
        <v>18</v>
      </c>
      <c r="I1345">
        <f t="shared" si="68"/>
        <v>52</v>
      </c>
    </row>
    <row r="1346" spans="1:9" x14ac:dyDescent="0.5">
      <c r="A1346" s="3">
        <v>0.78611111111111109</v>
      </c>
      <c r="B1346" t="s">
        <v>4950</v>
      </c>
      <c r="C1346" t="s">
        <v>4951</v>
      </c>
      <c r="D1346">
        <v>34</v>
      </c>
      <c r="E1346" t="s">
        <v>4951</v>
      </c>
      <c r="F1346" t="s">
        <v>11</v>
      </c>
      <c r="G1346" s="2">
        <f t="shared" si="69"/>
        <v>0.64</v>
      </c>
      <c r="H1346">
        <f t="shared" si="67"/>
        <v>18</v>
      </c>
      <c r="I1346">
        <f t="shared" si="68"/>
        <v>52</v>
      </c>
    </row>
    <row r="1347" spans="1:9" x14ac:dyDescent="0.5">
      <c r="A1347" s="3">
        <v>0.78611111111111109</v>
      </c>
      <c r="B1347" t="s">
        <v>1881</v>
      </c>
      <c r="C1347" t="s">
        <v>4952</v>
      </c>
      <c r="D1347">
        <v>34</v>
      </c>
      <c r="E1347" t="s">
        <v>4952</v>
      </c>
      <c r="F1347" t="s">
        <v>15</v>
      </c>
      <c r="G1347" s="2">
        <f t="shared" si="69"/>
        <v>0.64</v>
      </c>
      <c r="H1347">
        <f t="shared" ref="H1347:H1410" si="70">HOUR(A1347)</f>
        <v>18</v>
      </c>
      <c r="I1347">
        <f t="shared" ref="I1347:I1410" si="71">MINUTE(A1347)</f>
        <v>52</v>
      </c>
    </row>
    <row r="1348" spans="1:9" x14ac:dyDescent="0.5">
      <c r="A1348" s="3">
        <v>0.78611111111111109</v>
      </c>
      <c r="B1348" t="s">
        <v>1702</v>
      </c>
      <c r="C1348" t="s">
        <v>4953</v>
      </c>
      <c r="D1348">
        <v>34</v>
      </c>
      <c r="E1348" t="s">
        <v>4954</v>
      </c>
      <c r="F1348" t="s">
        <v>8</v>
      </c>
      <c r="G1348" s="2">
        <f t="shared" si="69"/>
        <v>0.64</v>
      </c>
      <c r="H1348">
        <f t="shared" si="70"/>
        <v>18</v>
      </c>
      <c r="I1348">
        <f t="shared" si="71"/>
        <v>52</v>
      </c>
    </row>
    <row r="1349" spans="1:9" x14ac:dyDescent="0.5">
      <c r="A1349" s="3">
        <v>0.78611111111111109</v>
      </c>
      <c r="B1349" t="s">
        <v>49</v>
      </c>
      <c r="C1349" t="s">
        <v>4955</v>
      </c>
      <c r="D1349">
        <v>34</v>
      </c>
      <c r="E1349" t="s">
        <v>4955</v>
      </c>
      <c r="F1349" t="s">
        <v>15</v>
      </c>
      <c r="G1349" s="2">
        <f t="shared" si="69"/>
        <v>0.68</v>
      </c>
      <c r="H1349">
        <f t="shared" si="70"/>
        <v>18</v>
      </c>
      <c r="I1349">
        <f t="shared" si="71"/>
        <v>52</v>
      </c>
    </row>
    <row r="1350" spans="1:9" x14ac:dyDescent="0.5">
      <c r="A1350" s="3">
        <v>0.78611111111111109</v>
      </c>
      <c r="B1350" t="s">
        <v>3473</v>
      </c>
      <c r="C1350" t="s">
        <v>4956</v>
      </c>
      <c r="D1350">
        <v>34</v>
      </c>
      <c r="E1350" t="s">
        <v>4957</v>
      </c>
      <c r="F1350" t="s">
        <v>8</v>
      </c>
      <c r="G1350" s="2">
        <f t="shared" si="69"/>
        <v>0.68</v>
      </c>
      <c r="H1350">
        <f t="shared" si="70"/>
        <v>18</v>
      </c>
      <c r="I1350">
        <f t="shared" si="71"/>
        <v>52</v>
      </c>
    </row>
    <row r="1351" spans="1:9" x14ac:dyDescent="0.5">
      <c r="A1351" s="3">
        <v>0.78680555555555554</v>
      </c>
      <c r="B1351" t="s">
        <v>2310</v>
      </c>
      <c r="C1351" t="s">
        <v>4958</v>
      </c>
      <c r="D1351">
        <v>34</v>
      </c>
      <c r="E1351" t="s">
        <v>4959</v>
      </c>
      <c r="F1351" t="s">
        <v>18</v>
      </c>
      <c r="G1351" s="2">
        <f t="shared" si="69"/>
        <v>0.66666666666666663</v>
      </c>
      <c r="H1351">
        <f t="shared" si="70"/>
        <v>18</v>
      </c>
      <c r="I1351">
        <f t="shared" si="71"/>
        <v>53</v>
      </c>
    </row>
    <row r="1352" spans="1:9" x14ac:dyDescent="0.5">
      <c r="A1352" s="3">
        <v>0.78680555555555554</v>
      </c>
      <c r="B1352" t="s">
        <v>49</v>
      </c>
      <c r="C1352" t="s">
        <v>4960</v>
      </c>
      <c r="D1352">
        <v>34</v>
      </c>
      <c r="E1352" t="s">
        <v>4961</v>
      </c>
      <c r="F1352" t="s">
        <v>15</v>
      </c>
      <c r="G1352" s="2">
        <f t="shared" si="69"/>
        <v>0.66666666666666663</v>
      </c>
      <c r="H1352">
        <f t="shared" si="70"/>
        <v>18</v>
      </c>
      <c r="I1352">
        <f t="shared" si="71"/>
        <v>53</v>
      </c>
    </row>
    <row r="1353" spans="1:9" x14ac:dyDescent="0.5">
      <c r="A1353" s="3">
        <v>0.78680555555555554</v>
      </c>
      <c r="B1353" t="s">
        <v>1805</v>
      </c>
      <c r="C1353" t="s">
        <v>4962</v>
      </c>
      <c r="D1353">
        <v>34</v>
      </c>
      <c r="E1353" t="s">
        <v>4962</v>
      </c>
      <c r="F1353" t="s">
        <v>18</v>
      </c>
      <c r="G1353" s="2">
        <f t="shared" si="69"/>
        <v>0.65217391304347827</v>
      </c>
      <c r="H1353">
        <f t="shared" si="70"/>
        <v>18</v>
      </c>
      <c r="I1353">
        <f t="shared" si="71"/>
        <v>53</v>
      </c>
    </row>
    <row r="1354" spans="1:9" x14ac:dyDescent="0.5">
      <c r="A1354" s="3">
        <v>0.78749999999999998</v>
      </c>
      <c r="B1354" t="s">
        <v>41</v>
      </c>
      <c r="C1354" t="s">
        <v>4963</v>
      </c>
      <c r="D1354">
        <v>34</v>
      </c>
      <c r="E1354" t="s">
        <v>4964</v>
      </c>
      <c r="F1354" t="s">
        <v>15</v>
      </c>
      <c r="G1354" s="2">
        <f t="shared" si="69"/>
        <v>0.69565217391304346</v>
      </c>
      <c r="H1354">
        <f t="shared" si="70"/>
        <v>18</v>
      </c>
      <c r="I1354">
        <f t="shared" si="71"/>
        <v>54</v>
      </c>
    </row>
    <row r="1355" spans="1:9" x14ac:dyDescent="0.5">
      <c r="A1355" s="3">
        <v>0.78749999999999998</v>
      </c>
      <c r="B1355" t="s">
        <v>171</v>
      </c>
      <c r="C1355" t="s">
        <v>4965</v>
      </c>
      <c r="D1355">
        <v>34</v>
      </c>
      <c r="E1355" t="s">
        <v>4966</v>
      </c>
      <c r="F1355" t="s">
        <v>8</v>
      </c>
      <c r="G1355" s="2">
        <f t="shared" si="69"/>
        <v>0.69565217391304346</v>
      </c>
      <c r="H1355">
        <f t="shared" si="70"/>
        <v>18</v>
      </c>
      <c r="I1355">
        <f t="shared" si="71"/>
        <v>54</v>
      </c>
    </row>
    <row r="1356" spans="1:9" x14ac:dyDescent="0.5">
      <c r="A1356" s="3">
        <v>0.78749999999999998</v>
      </c>
      <c r="B1356" t="s">
        <v>333</v>
      </c>
      <c r="C1356" t="s">
        <v>4967</v>
      </c>
      <c r="D1356">
        <v>34</v>
      </c>
      <c r="E1356" t="s">
        <v>4968</v>
      </c>
      <c r="F1356" t="s">
        <v>18</v>
      </c>
      <c r="G1356" s="2">
        <f t="shared" si="69"/>
        <v>0.72727272727272729</v>
      </c>
      <c r="H1356">
        <f t="shared" si="70"/>
        <v>18</v>
      </c>
      <c r="I1356">
        <f t="shared" si="71"/>
        <v>54</v>
      </c>
    </row>
    <row r="1357" spans="1:9" x14ac:dyDescent="0.5">
      <c r="A1357" s="3">
        <v>0.78749999999999998</v>
      </c>
      <c r="B1357" t="s">
        <v>35</v>
      </c>
      <c r="C1357" t="s">
        <v>4969</v>
      </c>
      <c r="D1357">
        <v>34</v>
      </c>
      <c r="E1357" t="s">
        <v>4970</v>
      </c>
      <c r="F1357" t="s">
        <v>15</v>
      </c>
      <c r="G1357" s="2">
        <f t="shared" si="69"/>
        <v>0.72727272727272729</v>
      </c>
      <c r="H1357">
        <f t="shared" si="70"/>
        <v>18</v>
      </c>
      <c r="I1357">
        <f t="shared" si="71"/>
        <v>54</v>
      </c>
    </row>
    <row r="1358" spans="1:9" x14ac:dyDescent="0.5">
      <c r="A1358" s="3">
        <v>0.78749999999999998</v>
      </c>
      <c r="B1358" t="s">
        <v>1418</v>
      </c>
      <c r="C1358" t="s">
        <v>4971</v>
      </c>
      <c r="D1358">
        <v>34</v>
      </c>
      <c r="E1358" t="s">
        <v>4971</v>
      </c>
      <c r="F1358" t="s">
        <v>15</v>
      </c>
      <c r="G1358" s="2">
        <f t="shared" si="69"/>
        <v>0.72727272727272729</v>
      </c>
      <c r="H1358">
        <f t="shared" si="70"/>
        <v>18</v>
      </c>
      <c r="I1358">
        <f t="shared" si="71"/>
        <v>54</v>
      </c>
    </row>
    <row r="1359" spans="1:9" x14ac:dyDescent="0.5">
      <c r="A1359" s="3">
        <v>0.78749999999999998</v>
      </c>
      <c r="B1359" t="s">
        <v>28</v>
      </c>
      <c r="C1359" t="s">
        <v>4972</v>
      </c>
      <c r="D1359">
        <v>34</v>
      </c>
      <c r="E1359" t="s">
        <v>4973</v>
      </c>
      <c r="F1359" t="s">
        <v>15</v>
      </c>
      <c r="G1359" s="2">
        <f t="shared" si="69"/>
        <v>0.72727272727272729</v>
      </c>
      <c r="H1359">
        <f t="shared" si="70"/>
        <v>18</v>
      </c>
      <c r="I1359">
        <f t="shared" si="71"/>
        <v>54</v>
      </c>
    </row>
    <row r="1360" spans="1:9" x14ac:dyDescent="0.5">
      <c r="A1360" s="3">
        <v>0.78819444444444453</v>
      </c>
      <c r="B1360" t="s">
        <v>3165</v>
      </c>
      <c r="C1360" t="s">
        <v>4974</v>
      </c>
      <c r="D1360">
        <v>34</v>
      </c>
      <c r="E1360" t="s">
        <v>4975</v>
      </c>
      <c r="F1360" t="s">
        <v>15</v>
      </c>
      <c r="G1360" s="2">
        <f t="shared" si="69"/>
        <v>0.72727272727272729</v>
      </c>
      <c r="H1360">
        <f t="shared" si="70"/>
        <v>18</v>
      </c>
      <c r="I1360">
        <f t="shared" si="71"/>
        <v>55</v>
      </c>
    </row>
    <row r="1361" spans="1:9" x14ac:dyDescent="0.5">
      <c r="A1361" s="3">
        <v>0.78819444444444453</v>
      </c>
      <c r="B1361" t="s">
        <v>1677</v>
      </c>
      <c r="C1361" t="s">
        <v>4976</v>
      </c>
      <c r="D1361">
        <v>35</v>
      </c>
      <c r="E1361" t="s">
        <v>4976</v>
      </c>
      <c r="F1361" t="s">
        <v>8</v>
      </c>
      <c r="G1361" s="2">
        <f t="shared" si="69"/>
        <v>0.68181818181818177</v>
      </c>
      <c r="H1361">
        <f t="shared" si="70"/>
        <v>18</v>
      </c>
      <c r="I1361">
        <f t="shared" si="71"/>
        <v>55</v>
      </c>
    </row>
    <row r="1362" spans="1:9" x14ac:dyDescent="0.5">
      <c r="A1362" s="3">
        <v>0.78819444444444453</v>
      </c>
      <c r="B1362" t="s">
        <v>367</v>
      </c>
      <c r="C1362" t="s">
        <v>4977</v>
      </c>
      <c r="D1362">
        <v>35</v>
      </c>
      <c r="E1362" t="s">
        <v>4977</v>
      </c>
      <c r="F1362" t="s">
        <v>15</v>
      </c>
      <c r="G1362" s="2">
        <f t="shared" si="69"/>
        <v>0.68181818181818177</v>
      </c>
      <c r="H1362">
        <f t="shared" si="70"/>
        <v>18</v>
      </c>
      <c r="I1362">
        <f t="shared" si="71"/>
        <v>55</v>
      </c>
    </row>
    <row r="1363" spans="1:9" x14ac:dyDescent="0.5">
      <c r="A1363" s="3">
        <v>0.78888888888888886</v>
      </c>
      <c r="B1363" t="s">
        <v>28</v>
      </c>
      <c r="C1363" t="s">
        <v>4978</v>
      </c>
      <c r="D1363">
        <v>35</v>
      </c>
      <c r="E1363" t="s">
        <v>4979</v>
      </c>
      <c r="F1363" t="s">
        <v>8</v>
      </c>
      <c r="G1363" s="2">
        <f t="shared" si="69"/>
        <v>0.68181818181818177</v>
      </c>
      <c r="H1363">
        <f t="shared" si="70"/>
        <v>18</v>
      </c>
      <c r="I1363">
        <f t="shared" si="71"/>
        <v>56</v>
      </c>
    </row>
    <row r="1364" spans="1:9" x14ac:dyDescent="0.5">
      <c r="A1364" s="3">
        <v>0.78888888888888886</v>
      </c>
      <c r="B1364" t="s">
        <v>49</v>
      </c>
      <c r="C1364" t="s">
        <v>4980</v>
      </c>
      <c r="D1364">
        <v>35</v>
      </c>
      <c r="E1364" t="s">
        <v>4980</v>
      </c>
      <c r="F1364" t="s">
        <v>15</v>
      </c>
      <c r="G1364" s="2">
        <f t="shared" si="69"/>
        <v>0.68181818181818177</v>
      </c>
      <c r="H1364">
        <f t="shared" si="70"/>
        <v>18</v>
      </c>
      <c r="I1364">
        <f t="shared" si="71"/>
        <v>56</v>
      </c>
    </row>
    <row r="1365" spans="1:9" x14ac:dyDescent="0.5">
      <c r="A1365" s="3">
        <v>0.78888888888888886</v>
      </c>
      <c r="B1365" t="s">
        <v>3247</v>
      </c>
      <c r="C1365" t="s">
        <v>4981</v>
      </c>
      <c r="D1365">
        <v>35</v>
      </c>
      <c r="E1365" t="s">
        <v>4981</v>
      </c>
      <c r="F1365" t="s">
        <v>15</v>
      </c>
      <c r="G1365" s="2">
        <f t="shared" si="69"/>
        <v>0.68181818181818177</v>
      </c>
      <c r="H1365">
        <f t="shared" si="70"/>
        <v>18</v>
      </c>
      <c r="I1365">
        <f t="shared" si="71"/>
        <v>56</v>
      </c>
    </row>
    <row r="1366" spans="1:9" x14ac:dyDescent="0.5">
      <c r="A1366" s="3">
        <v>0.78888888888888886</v>
      </c>
      <c r="B1366" t="s">
        <v>608</v>
      </c>
      <c r="C1366" t="s">
        <v>4982</v>
      </c>
      <c r="D1366">
        <v>35</v>
      </c>
      <c r="E1366" t="s">
        <v>4982</v>
      </c>
      <c r="F1366" t="s">
        <v>18</v>
      </c>
      <c r="G1366" s="2">
        <f t="shared" si="69"/>
        <v>0.66666666666666663</v>
      </c>
      <c r="H1366">
        <f t="shared" si="70"/>
        <v>18</v>
      </c>
      <c r="I1366">
        <f t="shared" si="71"/>
        <v>56</v>
      </c>
    </row>
    <row r="1367" spans="1:9" x14ac:dyDescent="0.5">
      <c r="A1367" s="3">
        <v>0.78888888888888886</v>
      </c>
      <c r="B1367" t="s">
        <v>233</v>
      </c>
      <c r="C1367" t="s">
        <v>4983</v>
      </c>
      <c r="D1367">
        <v>35</v>
      </c>
      <c r="E1367" t="s">
        <v>4983</v>
      </c>
      <c r="F1367" t="s">
        <v>8</v>
      </c>
      <c r="G1367" s="2">
        <f t="shared" si="69"/>
        <v>0.61904761904761907</v>
      </c>
      <c r="H1367">
        <f t="shared" si="70"/>
        <v>18</v>
      </c>
      <c r="I1367">
        <f t="shared" si="71"/>
        <v>56</v>
      </c>
    </row>
    <row r="1368" spans="1:9" x14ac:dyDescent="0.5">
      <c r="A1368" s="3">
        <v>0.78888888888888886</v>
      </c>
      <c r="B1368" t="s">
        <v>298</v>
      </c>
      <c r="C1368" t="s">
        <v>4984</v>
      </c>
      <c r="D1368">
        <v>35</v>
      </c>
      <c r="E1368" t="s">
        <v>4984</v>
      </c>
      <c r="F1368" t="s">
        <v>15</v>
      </c>
      <c r="G1368" s="2">
        <f t="shared" si="69"/>
        <v>0.61904761904761907</v>
      </c>
      <c r="H1368">
        <f t="shared" si="70"/>
        <v>18</v>
      </c>
      <c r="I1368">
        <f t="shared" si="71"/>
        <v>56</v>
      </c>
    </row>
    <row r="1369" spans="1:9" x14ac:dyDescent="0.5">
      <c r="A1369" s="3">
        <v>0.7895833333333333</v>
      </c>
      <c r="B1369" t="s">
        <v>9</v>
      </c>
      <c r="C1369" t="s">
        <v>4985</v>
      </c>
      <c r="D1369">
        <v>35</v>
      </c>
      <c r="E1369" t="s">
        <v>4985</v>
      </c>
      <c r="F1369" t="s">
        <v>15</v>
      </c>
      <c r="G1369" s="2">
        <f t="shared" si="69"/>
        <v>0.66666666666666663</v>
      </c>
      <c r="H1369">
        <f t="shared" si="70"/>
        <v>18</v>
      </c>
      <c r="I1369">
        <f t="shared" si="71"/>
        <v>57</v>
      </c>
    </row>
    <row r="1370" spans="1:9" x14ac:dyDescent="0.5">
      <c r="A1370" s="3">
        <v>0.7895833333333333</v>
      </c>
      <c r="B1370" t="s">
        <v>367</v>
      </c>
      <c r="C1370" t="s">
        <v>4986</v>
      </c>
      <c r="D1370">
        <v>35</v>
      </c>
      <c r="E1370" t="s">
        <v>4987</v>
      </c>
      <c r="F1370" t="s">
        <v>8</v>
      </c>
      <c r="G1370" s="2">
        <f t="shared" si="69"/>
        <v>0.61904761904761907</v>
      </c>
      <c r="H1370">
        <f t="shared" si="70"/>
        <v>18</v>
      </c>
      <c r="I1370">
        <f t="shared" si="71"/>
        <v>57</v>
      </c>
    </row>
    <row r="1371" spans="1:9" x14ac:dyDescent="0.5">
      <c r="A1371" s="3">
        <v>0.7895833333333333</v>
      </c>
      <c r="B1371" t="s">
        <v>333</v>
      </c>
      <c r="C1371" t="s">
        <v>4988</v>
      </c>
      <c r="D1371">
        <v>35</v>
      </c>
      <c r="E1371" t="s">
        <v>4988</v>
      </c>
      <c r="F1371" t="s">
        <v>15</v>
      </c>
      <c r="G1371" s="2">
        <f t="shared" ref="G1371:G1434" si="72">COUNTIFS(F1347:F1371, "="&amp;"positive")/COUNTIFS(F1347:F1371, "&lt;&gt;"&amp;"none")</f>
        <v>0.66666666666666663</v>
      </c>
      <c r="H1371">
        <f t="shared" si="70"/>
        <v>18</v>
      </c>
      <c r="I1371">
        <f t="shared" si="71"/>
        <v>57</v>
      </c>
    </row>
    <row r="1372" spans="1:9" x14ac:dyDescent="0.5">
      <c r="A1372" s="3">
        <v>0.79027777777777775</v>
      </c>
      <c r="B1372" t="s">
        <v>206</v>
      </c>
      <c r="C1372" t="s">
        <v>4989</v>
      </c>
      <c r="D1372">
        <v>35</v>
      </c>
      <c r="E1372" t="s">
        <v>4989</v>
      </c>
      <c r="F1372" t="s">
        <v>8</v>
      </c>
      <c r="G1372" s="2">
        <f t="shared" si="72"/>
        <v>0.61904761904761907</v>
      </c>
      <c r="H1372">
        <f t="shared" si="70"/>
        <v>18</v>
      </c>
      <c r="I1372">
        <f t="shared" si="71"/>
        <v>58</v>
      </c>
    </row>
    <row r="1373" spans="1:9" x14ac:dyDescent="0.5">
      <c r="A1373" s="3">
        <v>0.79027777777777775</v>
      </c>
      <c r="B1373" t="s">
        <v>151</v>
      </c>
      <c r="C1373" t="s">
        <v>4990</v>
      </c>
      <c r="D1373">
        <v>35</v>
      </c>
      <c r="E1373" t="s">
        <v>4990</v>
      </c>
      <c r="F1373" t="s">
        <v>8</v>
      </c>
      <c r="G1373" s="2">
        <f t="shared" si="72"/>
        <v>0.61904761904761907</v>
      </c>
      <c r="H1373">
        <f t="shared" si="70"/>
        <v>18</v>
      </c>
      <c r="I1373">
        <f t="shared" si="71"/>
        <v>58</v>
      </c>
    </row>
    <row r="1374" spans="1:9" x14ac:dyDescent="0.5">
      <c r="A1374" s="3">
        <v>0.79027777777777775</v>
      </c>
      <c r="B1374" t="s">
        <v>166</v>
      </c>
      <c r="C1374" t="s">
        <v>4991</v>
      </c>
      <c r="D1374">
        <v>35</v>
      </c>
      <c r="E1374" t="s">
        <v>4991</v>
      </c>
      <c r="F1374" t="s">
        <v>15</v>
      </c>
      <c r="G1374" s="2">
        <f t="shared" si="72"/>
        <v>0.61904761904761907</v>
      </c>
      <c r="H1374">
        <f t="shared" si="70"/>
        <v>18</v>
      </c>
      <c r="I1374">
        <f t="shared" si="71"/>
        <v>58</v>
      </c>
    </row>
    <row r="1375" spans="1:9" x14ac:dyDescent="0.5">
      <c r="A1375" s="3">
        <v>0.79027777777777775</v>
      </c>
      <c r="B1375" t="s">
        <v>44</v>
      </c>
      <c r="C1375" t="s">
        <v>4992</v>
      </c>
      <c r="D1375">
        <v>35</v>
      </c>
      <c r="E1375" t="s">
        <v>4992</v>
      </c>
      <c r="F1375" t="s">
        <v>15</v>
      </c>
      <c r="G1375" s="2">
        <f t="shared" si="72"/>
        <v>0.66666666666666663</v>
      </c>
      <c r="H1375">
        <f t="shared" si="70"/>
        <v>18</v>
      </c>
      <c r="I1375">
        <f t="shared" si="71"/>
        <v>58</v>
      </c>
    </row>
    <row r="1376" spans="1:9" x14ac:dyDescent="0.5">
      <c r="A1376" s="3">
        <v>0.79027777777777775</v>
      </c>
      <c r="B1376" t="s">
        <v>333</v>
      </c>
      <c r="C1376" t="s">
        <v>4993</v>
      </c>
      <c r="D1376">
        <v>35</v>
      </c>
      <c r="E1376" t="s">
        <v>4994</v>
      </c>
      <c r="F1376" t="s">
        <v>8</v>
      </c>
      <c r="G1376" s="2">
        <f t="shared" si="72"/>
        <v>0.63636363636363635</v>
      </c>
      <c r="H1376">
        <f t="shared" si="70"/>
        <v>18</v>
      </c>
      <c r="I1376">
        <f t="shared" si="71"/>
        <v>58</v>
      </c>
    </row>
    <row r="1377" spans="1:9" x14ac:dyDescent="0.5">
      <c r="A1377" s="3">
        <v>0.7909722222222223</v>
      </c>
      <c r="B1377" t="s">
        <v>62</v>
      </c>
      <c r="C1377" t="s">
        <v>4995</v>
      </c>
      <c r="D1377">
        <v>35</v>
      </c>
      <c r="E1377" t="s">
        <v>4995</v>
      </c>
      <c r="F1377" t="s">
        <v>8</v>
      </c>
      <c r="G1377" s="2">
        <f t="shared" si="72"/>
        <v>0.59090909090909094</v>
      </c>
      <c r="H1377">
        <f t="shared" si="70"/>
        <v>18</v>
      </c>
      <c r="I1377">
        <f t="shared" si="71"/>
        <v>59</v>
      </c>
    </row>
    <row r="1378" spans="1:9" x14ac:dyDescent="0.5">
      <c r="A1378" s="3">
        <v>0.7909722222222223</v>
      </c>
      <c r="B1378" t="s">
        <v>298</v>
      </c>
      <c r="C1378" t="s">
        <v>4996</v>
      </c>
      <c r="D1378">
        <v>35</v>
      </c>
      <c r="E1378" t="s">
        <v>4996</v>
      </c>
      <c r="F1378" t="s">
        <v>8</v>
      </c>
      <c r="G1378" s="2">
        <f t="shared" si="72"/>
        <v>0.56521739130434778</v>
      </c>
      <c r="H1378">
        <f t="shared" si="70"/>
        <v>18</v>
      </c>
      <c r="I1378">
        <f t="shared" si="71"/>
        <v>59</v>
      </c>
    </row>
    <row r="1379" spans="1:9" x14ac:dyDescent="0.5">
      <c r="A1379" s="3">
        <v>0.7909722222222223</v>
      </c>
      <c r="B1379" t="s">
        <v>331</v>
      </c>
      <c r="C1379" t="s">
        <v>4997</v>
      </c>
      <c r="D1379">
        <v>35</v>
      </c>
      <c r="E1379" t="s">
        <v>4997</v>
      </c>
      <c r="F1379" t="s">
        <v>8</v>
      </c>
      <c r="G1379" s="2">
        <f t="shared" si="72"/>
        <v>0.52173913043478259</v>
      </c>
      <c r="H1379">
        <f t="shared" si="70"/>
        <v>18</v>
      </c>
      <c r="I1379">
        <f t="shared" si="71"/>
        <v>59</v>
      </c>
    </row>
    <row r="1380" spans="1:9" x14ac:dyDescent="0.5">
      <c r="A1380" s="3">
        <v>0.7909722222222223</v>
      </c>
      <c r="B1380" t="s">
        <v>1881</v>
      </c>
      <c r="C1380" t="s">
        <v>4998</v>
      </c>
      <c r="D1380">
        <v>35</v>
      </c>
      <c r="E1380" t="s">
        <v>4998</v>
      </c>
      <c r="F1380" t="s">
        <v>11</v>
      </c>
      <c r="G1380" s="2">
        <f t="shared" si="72"/>
        <v>0.52173913043478259</v>
      </c>
      <c r="H1380">
        <f t="shared" si="70"/>
        <v>18</v>
      </c>
      <c r="I1380">
        <f t="shared" si="71"/>
        <v>59</v>
      </c>
    </row>
    <row r="1381" spans="1:9" x14ac:dyDescent="0.5">
      <c r="A1381" s="3">
        <v>0.7909722222222223</v>
      </c>
      <c r="B1381" t="s">
        <v>44</v>
      </c>
      <c r="C1381" t="s">
        <v>4999</v>
      </c>
      <c r="D1381">
        <v>35</v>
      </c>
      <c r="E1381" t="s">
        <v>5000</v>
      </c>
      <c r="F1381" t="s">
        <v>8</v>
      </c>
      <c r="G1381" s="2">
        <f t="shared" si="72"/>
        <v>0.5</v>
      </c>
      <c r="H1381">
        <f t="shared" si="70"/>
        <v>18</v>
      </c>
      <c r="I1381">
        <f t="shared" si="71"/>
        <v>59</v>
      </c>
    </row>
    <row r="1382" spans="1:9" x14ac:dyDescent="0.5">
      <c r="A1382" s="3">
        <v>0.7909722222222223</v>
      </c>
      <c r="B1382" t="s">
        <v>298</v>
      </c>
      <c r="C1382" t="s">
        <v>5001</v>
      </c>
      <c r="D1382">
        <v>35</v>
      </c>
      <c r="E1382" t="s">
        <v>5001</v>
      </c>
      <c r="F1382" t="s">
        <v>11</v>
      </c>
      <c r="G1382" s="2">
        <f t="shared" si="72"/>
        <v>0.45833333333333331</v>
      </c>
      <c r="H1382">
        <f t="shared" si="70"/>
        <v>18</v>
      </c>
      <c r="I1382">
        <f t="shared" si="71"/>
        <v>59</v>
      </c>
    </row>
    <row r="1383" spans="1:9" x14ac:dyDescent="0.5">
      <c r="A1383" s="3">
        <v>0.7909722222222223</v>
      </c>
      <c r="B1383" t="s">
        <v>2310</v>
      </c>
      <c r="C1383" t="s">
        <v>5002</v>
      </c>
      <c r="D1383">
        <v>35</v>
      </c>
      <c r="E1383" t="s">
        <v>5002</v>
      </c>
      <c r="F1383" t="s">
        <v>8</v>
      </c>
      <c r="G1383" s="2">
        <f t="shared" si="72"/>
        <v>0.41666666666666669</v>
      </c>
      <c r="H1383">
        <f t="shared" si="70"/>
        <v>18</v>
      </c>
      <c r="I1383">
        <f t="shared" si="71"/>
        <v>59</v>
      </c>
    </row>
    <row r="1384" spans="1:9" x14ac:dyDescent="0.5">
      <c r="A1384" s="3">
        <v>0.7909722222222223</v>
      </c>
      <c r="B1384" t="s">
        <v>2033</v>
      </c>
      <c r="C1384" t="s">
        <v>5003</v>
      </c>
      <c r="D1384">
        <v>35</v>
      </c>
      <c r="E1384" t="s">
        <v>5003</v>
      </c>
      <c r="F1384" t="s">
        <v>8</v>
      </c>
      <c r="G1384" s="2">
        <f t="shared" si="72"/>
        <v>0.375</v>
      </c>
      <c r="H1384">
        <f t="shared" si="70"/>
        <v>18</v>
      </c>
      <c r="I1384">
        <f t="shared" si="71"/>
        <v>59</v>
      </c>
    </row>
    <row r="1385" spans="1:9" x14ac:dyDescent="0.5">
      <c r="A1385" s="3">
        <v>0.7909722222222223</v>
      </c>
      <c r="B1385" t="s">
        <v>233</v>
      </c>
      <c r="C1385" t="s">
        <v>5004</v>
      </c>
      <c r="D1385">
        <v>35</v>
      </c>
      <c r="E1385" t="s">
        <v>5004</v>
      </c>
      <c r="F1385" t="s">
        <v>8</v>
      </c>
      <c r="G1385" s="2">
        <f t="shared" si="72"/>
        <v>0.33333333333333331</v>
      </c>
      <c r="H1385">
        <f t="shared" si="70"/>
        <v>18</v>
      </c>
      <c r="I1385">
        <f t="shared" si="71"/>
        <v>59</v>
      </c>
    </row>
    <row r="1386" spans="1:9" x14ac:dyDescent="0.5">
      <c r="A1386" s="3">
        <v>0.7909722222222223</v>
      </c>
      <c r="B1386" t="s">
        <v>3165</v>
      </c>
      <c r="C1386" t="s">
        <v>5005</v>
      </c>
      <c r="D1386">
        <v>35</v>
      </c>
      <c r="E1386" t="s">
        <v>5005</v>
      </c>
      <c r="F1386" t="s">
        <v>8</v>
      </c>
      <c r="G1386" s="2">
        <f t="shared" si="72"/>
        <v>0.33333333333333331</v>
      </c>
      <c r="H1386">
        <f t="shared" si="70"/>
        <v>18</v>
      </c>
      <c r="I1386">
        <f t="shared" si="71"/>
        <v>59</v>
      </c>
    </row>
    <row r="1387" spans="1:9" x14ac:dyDescent="0.5">
      <c r="A1387" s="3">
        <v>0.7909722222222223</v>
      </c>
      <c r="B1387" t="s">
        <v>333</v>
      </c>
      <c r="C1387" t="s">
        <v>5006</v>
      </c>
      <c r="D1387">
        <v>35</v>
      </c>
      <c r="E1387" t="s">
        <v>5006</v>
      </c>
      <c r="F1387" t="s">
        <v>8</v>
      </c>
      <c r="G1387" s="2">
        <f t="shared" si="72"/>
        <v>0.29166666666666669</v>
      </c>
      <c r="H1387">
        <f t="shared" si="70"/>
        <v>18</v>
      </c>
      <c r="I1387">
        <f t="shared" si="71"/>
        <v>59</v>
      </c>
    </row>
    <row r="1388" spans="1:9" x14ac:dyDescent="0.5">
      <c r="A1388" s="3">
        <v>0.7909722222222223</v>
      </c>
      <c r="B1388" t="s">
        <v>1677</v>
      </c>
      <c r="C1388" t="s">
        <v>5007</v>
      </c>
      <c r="D1388">
        <v>35</v>
      </c>
      <c r="E1388" t="s">
        <v>5007</v>
      </c>
      <c r="F1388" t="s">
        <v>8</v>
      </c>
      <c r="G1388" s="2">
        <f t="shared" si="72"/>
        <v>0.29166666666666669</v>
      </c>
      <c r="H1388">
        <f t="shared" si="70"/>
        <v>18</v>
      </c>
      <c r="I1388">
        <f t="shared" si="71"/>
        <v>59</v>
      </c>
    </row>
    <row r="1389" spans="1:9" x14ac:dyDescent="0.5">
      <c r="A1389" s="3">
        <v>0.79166666666666663</v>
      </c>
      <c r="B1389" t="s">
        <v>1435</v>
      </c>
      <c r="C1389" t="s">
        <v>5008</v>
      </c>
      <c r="D1389">
        <v>35</v>
      </c>
      <c r="E1389" t="s">
        <v>5008</v>
      </c>
      <c r="F1389" t="s">
        <v>15</v>
      </c>
      <c r="G1389" s="2">
        <f t="shared" si="72"/>
        <v>0.29166666666666669</v>
      </c>
      <c r="H1389">
        <f t="shared" si="70"/>
        <v>19</v>
      </c>
      <c r="I1389">
        <f t="shared" si="71"/>
        <v>0</v>
      </c>
    </row>
    <row r="1390" spans="1:9" x14ac:dyDescent="0.5">
      <c r="A1390" s="3">
        <v>0.79166666666666663</v>
      </c>
      <c r="B1390" t="s">
        <v>44</v>
      </c>
      <c r="C1390" t="s">
        <v>5009</v>
      </c>
      <c r="D1390">
        <v>35</v>
      </c>
      <c r="E1390" t="s">
        <v>5009</v>
      </c>
      <c r="F1390" t="s">
        <v>8</v>
      </c>
      <c r="G1390" s="2">
        <f t="shared" si="72"/>
        <v>0.25</v>
      </c>
      <c r="H1390">
        <f t="shared" si="70"/>
        <v>19</v>
      </c>
      <c r="I1390">
        <f t="shared" si="71"/>
        <v>0</v>
      </c>
    </row>
    <row r="1391" spans="1:9" x14ac:dyDescent="0.5">
      <c r="A1391" s="3">
        <v>0.79166666666666663</v>
      </c>
      <c r="B1391" t="s">
        <v>62</v>
      </c>
      <c r="C1391" t="s">
        <v>5010</v>
      </c>
      <c r="D1391">
        <v>35</v>
      </c>
      <c r="E1391" t="s">
        <v>5010</v>
      </c>
      <c r="F1391" t="s">
        <v>15</v>
      </c>
      <c r="G1391" s="2">
        <f t="shared" si="72"/>
        <v>0.28000000000000003</v>
      </c>
      <c r="H1391">
        <f t="shared" si="70"/>
        <v>19</v>
      </c>
      <c r="I1391">
        <f t="shared" si="71"/>
        <v>0</v>
      </c>
    </row>
    <row r="1392" spans="1:9" x14ac:dyDescent="0.5">
      <c r="A1392" s="3">
        <v>0.79166666666666663</v>
      </c>
      <c r="B1392" t="s">
        <v>3247</v>
      </c>
      <c r="C1392" t="s">
        <v>5011</v>
      </c>
      <c r="D1392">
        <v>35</v>
      </c>
      <c r="E1392" t="s">
        <v>5011</v>
      </c>
      <c r="F1392" t="s">
        <v>8</v>
      </c>
      <c r="G1392" s="2">
        <f t="shared" si="72"/>
        <v>0.28000000000000003</v>
      </c>
      <c r="H1392">
        <f t="shared" si="70"/>
        <v>19</v>
      </c>
      <c r="I1392">
        <f t="shared" si="71"/>
        <v>0</v>
      </c>
    </row>
    <row r="1393" spans="1:9" x14ac:dyDescent="0.5">
      <c r="A1393" s="3">
        <v>0.79166666666666663</v>
      </c>
      <c r="B1393" t="s">
        <v>2033</v>
      </c>
      <c r="C1393" t="s">
        <v>5012</v>
      </c>
      <c r="D1393">
        <v>35</v>
      </c>
      <c r="E1393" t="s">
        <v>5012</v>
      </c>
      <c r="F1393" t="s">
        <v>18</v>
      </c>
      <c r="G1393" s="2">
        <f t="shared" si="72"/>
        <v>0.25</v>
      </c>
      <c r="H1393">
        <f t="shared" si="70"/>
        <v>19</v>
      </c>
      <c r="I1393">
        <f t="shared" si="71"/>
        <v>0</v>
      </c>
    </row>
    <row r="1394" spans="1:9" x14ac:dyDescent="0.5">
      <c r="A1394" s="3">
        <v>0.79166666666666663</v>
      </c>
      <c r="B1394" t="s">
        <v>389</v>
      </c>
      <c r="C1394" t="s">
        <v>5013</v>
      </c>
      <c r="D1394">
        <v>35</v>
      </c>
      <c r="E1394" t="s">
        <v>5013</v>
      </c>
      <c r="F1394" t="s">
        <v>8</v>
      </c>
      <c r="G1394" s="2">
        <f t="shared" si="72"/>
        <v>0.20833333333333334</v>
      </c>
      <c r="H1394">
        <f t="shared" si="70"/>
        <v>19</v>
      </c>
      <c r="I1394">
        <f t="shared" si="71"/>
        <v>0</v>
      </c>
    </row>
    <row r="1395" spans="1:9" x14ac:dyDescent="0.5">
      <c r="A1395" s="3">
        <v>0.79166666666666663</v>
      </c>
      <c r="B1395" t="s">
        <v>3473</v>
      </c>
      <c r="C1395" t="s">
        <v>5014</v>
      </c>
      <c r="D1395">
        <v>35</v>
      </c>
      <c r="E1395" t="s">
        <v>5014</v>
      </c>
      <c r="F1395" t="s">
        <v>8</v>
      </c>
      <c r="G1395" s="2">
        <f t="shared" si="72"/>
        <v>0.20833333333333334</v>
      </c>
      <c r="H1395">
        <f t="shared" si="70"/>
        <v>19</v>
      </c>
      <c r="I1395">
        <f t="shared" si="71"/>
        <v>0</v>
      </c>
    </row>
    <row r="1396" spans="1:9" x14ac:dyDescent="0.5">
      <c r="A1396" s="3">
        <v>0.79166666666666663</v>
      </c>
      <c r="B1396" t="s">
        <v>316</v>
      </c>
      <c r="C1396" t="s">
        <v>5015</v>
      </c>
      <c r="D1396">
        <v>35</v>
      </c>
      <c r="E1396" t="s">
        <v>5015</v>
      </c>
      <c r="F1396" t="s">
        <v>15</v>
      </c>
      <c r="G1396" s="2">
        <f t="shared" si="72"/>
        <v>0.20833333333333334</v>
      </c>
      <c r="H1396">
        <f t="shared" si="70"/>
        <v>19</v>
      </c>
      <c r="I1396">
        <f t="shared" si="71"/>
        <v>0</v>
      </c>
    </row>
    <row r="1397" spans="1:9" x14ac:dyDescent="0.5">
      <c r="A1397" s="3">
        <v>0.79166666666666663</v>
      </c>
      <c r="B1397" t="s">
        <v>1881</v>
      </c>
      <c r="C1397" t="s">
        <v>5016</v>
      </c>
      <c r="D1397">
        <v>35</v>
      </c>
      <c r="E1397" t="s">
        <v>5016</v>
      </c>
      <c r="F1397" t="s">
        <v>8</v>
      </c>
      <c r="G1397" s="2">
        <f t="shared" si="72"/>
        <v>0.20833333333333334</v>
      </c>
      <c r="H1397">
        <f t="shared" si="70"/>
        <v>19</v>
      </c>
      <c r="I1397">
        <f t="shared" si="71"/>
        <v>0</v>
      </c>
    </row>
    <row r="1398" spans="1:9" x14ac:dyDescent="0.5">
      <c r="A1398" s="3">
        <v>0.79166666666666663</v>
      </c>
      <c r="B1398" t="s">
        <v>778</v>
      </c>
      <c r="C1398" t="s">
        <v>5017</v>
      </c>
      <c r="D1398">
        <v>35</v>
      </c>
      <c r="E1398" t="s">
        <v>5017</v>
      </c>
      <c r="F1398" t="s">
        <v>15</v>
      </c>
      <c r="G1398" s="2">
        <f t="shared" si="72"/>
        <v>0.25</v>
      </c>
      <c r="H1398">
        <f t="shared" si="70"/>
        <v>19</v>
      </c>
      <c r="I1398">
        <f t="shared" si="71"/>
        <v>0</v>
      </c>
    </row>
    <row r="1399" spans="1:9" x14ac:dyDescent="0.5">
      <c r="A1399" s="3">
        <v>0.79166666666666663</v>
      </c>
      <c r="B1399" t="s">
        <v>3165</v>
      </c>
      <c r="C1399" t="s">
        <v>5018</v>
      </c>
      <c r="D1399">
        <v>35</v>
      </c>
      <c r="E1399" t="s">
        <v>5018</v>
      </c>
      <c r="F1399" t="s">
        <v>15</v>
      </c>
      <c r="G1399" s="2">
        <f t="shared" si="72"/>
        <v>0.25</v>
      </c>
      <c r="H1399">
        <f t="shared" si="70"/>
        <v>19</v>
      </c>
      <c r="I1399">
        <f t="shared" si="71"/>
        <v>0</v>
      </c>
    </row>
    <row r="1400" spans="1:9" x14ac:dyDescent="0.5">
      <c r="A1400" s="3">
        <v>0.79166666666666663</v>
      </c>
      <c r="B1400" t="s">
        <v>327</v>
      </c>
      <c r="C1400" t="s">
        <v>5019</v>
      </c>
      <c r="D1400">
        <v>35</v>
      </c>
      <c r="E1400" t="s">
        <v>5019</v>
      </c>
      <c r="F1400" t="s">
        <v>15</v>
      </c>
      <c r="G1400" s="2">
        <f t="shared" si="72"/>
        <v>0.25</v>
      </c>
      <c r="H1400">
        <f t="shared" si="70"/>
        <v>19</v>
      </c>
      <c r="I1400">
        <f t="shared" si="71"/>
        <v>0</v>
      </c>
    </row>
    <row r="1401" spans="1:9" x14ac:dyDescent="0.5">
      <c r="A1401" s="3">
        <v>0.79166666666666663</v>
      </c>
      <c r="B1401" t="s">
        <v>249</v>
      </c>
      <c r="C1401" t="s">
        <v>5020</v>
      </c>
      <c r="D1401">
        <v>36</v>
      </c>
      <c r="E1401" t="s">
        <v>5020</v>
      </c>
      <c r="F1401" t="s">
        <v>8</v>
      </c>
      <c r="G1401" s="2">
        <f t="shared" si="72"/>
        <v>0.25</v>
      </c>
      <c r="H1401">
        <f t="shared" si="70"/>
        <v>19</v>
      </c>
      <c r="I1401">
        <f t="shared" si="71"/>
        <v>0</v>
      </c>
    </row>
    <row r="1402" spans="1:9" x14ac:dyDescent="0.5">
      <c r="A1402" s="3">
        <v>0.79166666666666663</v>
      </c>
      <c r="B1402" t="s">
        <v>3293</v>
      </c>
      <c r="C1402" t="s">
        <v>5021</v>
      </c>
      <c r="D1402">
        <v>36</v>
      </c>
      <c r="E1402" t="s">
        <v>5021</v>
      </c>
      <c r="F1402" t="s">
        <v>15</v>
      </c>
      <c r="G1402" s="2">
        <f t="shared" si="72"/>
        <v>0.29166666666666669</v>
      </c>
      <c r="H1402">
        <f t="shared" si="70"/>
        <v>19</v>
      </c>
      <c r="I1402">
        <f t="shared" si="71"/>
        <v>0</v>
      </c>
    </row>
    <row r="1403" spans="1:9" x14ac:dyDescent="0.5">
      <c r="A1403" s="3">
        <v>0.79166666666666663</v>
      </c>
      <c r="B1403" t="s">
        <v>166</v>
      </c>
      <c r="C1403" t="s">
        <v>5022</v>
      </c>
      <c r="D1403">
        <v>36</v>
      </c>
      <c r="E1403" t="s">
        <v>5022</v>
      </c>
      <c r="F1403" t="s">
        <v>15</v>
      </c>
      <c r="G1403" s="2">
        <f t="shared" si="72"/>
        <v>0.33333333333333331</v>
      </c>
      <c r="H1403">
        <f t="shared" si="70"/>
        <v>19</v>
      </c>
      <c r="I1403">
        <f t="shared" si="71"/>
        <v>0</v>
      </c>
    </row>
    <row r="1404" spans="1:9" x14ac:dyDescent="0.5">
      <c r="A1404" s="3">
        <v>0.79166666666666663</v>
      </c>
      <c r="B1404" t="s">
        <v>417</v>
      </c>
      <c r="C1404" t="s">
        <v>5023</v>
      </c>
      <c r="D1404">
        <v>36</v>
      </c>
      <c r="E1404" t="s">
        <v>5023</v>
      </c>
      <c r="F1404" t="s">
        <v>15</v>
      </c>
      <c r="G1404" s="2">
        <f t="shared" si="72"/>
        <v>0.375</v>
      </c>
      <c r="H1404">
        <f t="shared" si="70"/>
        <v>19</v>
      </c>
      <c r="I1404">
        <f t="shared" si="71"/>
        <v>0</v>
      </c>
    </row>
    <row r="1405" spans="1:9" x14ac:dyDescent="0.5">
      <c r="A1405" s="3">
        <v>0.79166666666666663</v>
      </c>
      <c r="B1405" t="s">
        <v>1869</v>
      </c>
      <c r="C1405" t="s">
        <v>5024</v>
      </c>
      <c r="D1405">
        <v>36</v>
      </c>
      <c r="E1405" t="s">
        <v>5024</v>
      </c>
      <c r="F1405" t="s">
        <v>15</v>
      </c>
      <c r="G1405" s="2">
        <f t="shared" si="72"/>
        <v>0.41666666666666669</v>
      </c>
      <c r="H1405">
        <f t="shared" si="70"/>
        <v>19</v>
      </c>
      <c r="I1405">
        <f t="shared" si="71"/>
        <v>0</v>
      </c>
    </row>
    <row r="1406" spans="1:9" x14ac:dyDescent="0.5">
      <c r="A1406" s="3">
        <v>0.79236111111111107</v>
      </c>
      <c r="B1406" t="s">
        <v>3340</v>
      </c>
      <c r="C1406" t="s">
        <v>5025</v>
      </c>
      <c r="D1406">
        <v>36</v>
      </c>
      <c r="E1406" t="s">
        <v>5025</v>
      </c>
      <c r="F1406" t="s">
        <v>8</v>
      </c>
      <c r="G1406" s="2">
        <f t="shared" si="72"/>
        <v>0.41666666666666669</v>
      </c>
      <c r="H1406">
        <f t="shared" si="70"/>
        <v>19</v>
      </c>
      <c r="I1406">
        <f t="shared" si="71"/>
        <v>1</v>
      </c>
    </row>
    <row r="1407" spans="1:9" x14ac:dyDescent="0.5">
      <c r="A1407" s="3">
        <v>0.79236111111111107</v>
      </c>
      <c r="B1407" t="s">
        <v>41</v>
      </c>
      <c r="C1407" t="s">
        <v>5026</v>
      </c>
      <c r="D1407">
        <v>36</v>
      </c>
      <c r="E1407" t="s">
        <v>5026</v>
      </c>
      <c r="F1407" t="s">
        <v>15</v>
      </c>
      <c r="G1407" s="2">
        <f t="shared" si="72"/>
        <v>0.45833333333333331</v>
      </c>
      <c r="H1407">
        <f t="shared" si="70"/>
        <v>19</v>
      </c>
      <c r="I1407">
        <f t="shared" si="71"/>
        <v>1</v>
      </c>
    </row>
    <row r="1408" spans="1:9" x14ac:dyDescent="0.5">
      <c r="A1408" s="3">
        <v>0.79236111111111107</v>
      </c>
      <c r="B1408" t="s">
        <v>49</v>
      </c>
      <c r="C1408" t="s">
        <v>5027</v>
      </c>
      <c r="D1408">
        <v>36</v>
      </c>
      <c r="E1408" t="s">
        <v>5027</v>
      </c>
      <c r="F1408" t="s">
        <v>15</v>
      </c>
      <c r="G1408" s="2">
        <f t="shared" si="72"/>
        <v>0.5</v>
      </c>
      <c r="H1408">
        <f t="shared" si="70"/>
        <v>19</v>
      </c>
      <c r="I1408">
        <f t="shared" si="71"/>
        <v>1</v>
      </c>
    </row>
    <row r="1409" spans="1:9" x14ac:dyDescent="0.5">
      <c r="A1409" s="3">
        <v>0.79236111111111107</v>
      </c>
      <c r="B1409" t="s">
        <v>1027</v>
      </c>
      <c r="C1409" t="s">
        <v>5028</v>
      </c>
      <c r="D1409">
        <v>36</v>
      </c>
      <c r="E1409" t="s">
        <v>5028</v>
      </c>
      <c r="F1409" t="s">
        <v>15</v>
      </c>
      <c r="G1409" s="2">
        <f t="shared" si="72"/>
        <v>0.54166666666666663</v>
      </c>
      <c r="H1409">
        <f t="shared" si="70"/>
        <v>19</v>
      </c>
      <c r="I1409">
        <f t="shared" si="71"/>
        <v>1</v>
      </c>
    </row>
    <row r="1410" spans="1:9" x14ac:dyDescent="0.5">
      <c r="A1410" s="3">
        <v>0.79236111111111107</v>
      </c>
      <c r="B1410" t="s">
        <v>5029</v>
      </c>
      <c r="C1410" t="s">
        <v>5030</v>
      </c>
      <c r="D1410">
        <v>36</v>
      </c>
      <c r="E1410" t="s">
        <v>5031</v>
      </c>
      <c r="F1410" t="s">
        <v>8</v>
      </c>
      <c r="G1410" s="2">
        <f t="shared" si="72"/>
        <v>0.54166666666666663</v>
      </c>
      <c r="H1410">
        <f t="shared" si="70"/>
        <v>19</v>
      </c>
      <c r="I1410">
        <f t="shared" si="71"/>
        <v>1</v>
      </c>
    </row>
    <row r="1411" spans="1:9" x14ac:dyDescent="0.5">
      <c r="A1411" s="3">
        <v>0.79236111111111107</v>
      </c>
      <c r="B1411" t="s">
        <v>3247</v>
      </c>
      <c r="C1411" t="s">
        <v>5032</v>
      </c>
      <c r="D1411">
        <v>36</v>
      </c>
      <c r="E1411" t="s">
        <v>5033</v>
      </c>
      <c r="F1411" t="s">
        <v>8</v>
      </c>
      <c r="G1411" s="2">
        <f t="shared" si="72"/>
        <v>0.54166666666666663</v>
      </c>
      <c r="H1411">
        <f t="shared" ref="H1411:H1474" si="73">HOUR(A1411)</f>
        <v>19</v>
      </c>
      <c r="I1411">
        <f t="shared" ref="I1411:I1474" si="74">MINUTE(A1411)</f>
        <v>1</v>
      </c>
    </row>
    <row r="1412" spans="1:9" x14ac:dyDescent="0.5">
      <c r="A1412" s="3">
        <v>0.79236111111111107</v>
      </c>
      <c r="B1412" t="s">
        <v>1473</v>
      </c>
      <c r="C1412" t="s">
        <v>5034</v>
      </c>
      <c r="D1412">
        <v>36</v>
      </c>
      <c r="E1412" t="s">
        <v>5034</v>
      </c>
      <c r="F1412" t="s">
        <v>15</v>
      </c>
      <c r="G1412" s="2">
        <f t="shared" si="72"/>
        <v>0.58333333333333337</v>
      </c>
      <c r="H1412">
        <f t="shared" si="73"/>
        <v>19</v>
      </c>
      <c r="I1412">
        <f t="shared" si="74"/>
        <v>1</v>
      </c>
    </row>
    <row r="1413" spans="1:9" x14ac:dyDescent="0.5">
      <c r="A1413" s="3">
        <v>0.79236111111111107</v>
      </c>
      <c r="B1413" t="s">
        <v>331</v>
      </c>
      <c r="C1413" t="s">
        <v>5035</v>
      </c>
      <c r="D1413">
        <v>36</v>
      </c>
      <c r="E1413" t="s">
        <v>5035</v>
      </c>
      <c r="F1413" t="s">
        <v>15</v>
      </c>
      <c r="G1413" s="2">
        <f t="shared" si="72"/>
        <v>0.625</v>
      </c>
      <c r="H1413">
        <f t="shared" si="73"/>
        <v>19</v>
      </c>
      <c r="I1413">
        <f t="shared" si="74"/>
        <v>1</v>
      </c>
    </row>
    <row r="1414" spans="1:9" x14ac:dyDescent="0.5">
      <c r="A1414" s="3">
        <v>0.79236111111111107</v>
      </c>
      <c r="B1414" t="s">
        <v>171</v>
      </c>
      <c r="C1414" t="s">
        <v>5036</v>
      </c>
      <c r="D1414">
        <v>36</v>
      </c>
      <c r="E1414" t="s">
        <v>5037</v>
      </c>
      <c r="F1414" t="s">
        <v>15</v>
      </c>
      <c r="G1414" s="2">
        <f t="shared" si="72"/>
        <v>0.625</v>
      </c>
      <c r="H1414">
        <f t="shared" si="73"/>
        <v>19</v>
      </c>
      <c r="I1414">
        <f t="shared" si="74"/>
        <v>1</v>
      </c>
    </row>
    <row r="1415" spans="1:9" x14ac:dyDescent="0.5">
      <c r="A1415" s="3">
        <v>0.79236111111111107</v>
      </c>
      <c r="B1415" t="s">
        <v>298</v>
      </c>
      <c r="C1415" t="s">
        <v>5038</v>
      </c>
      <c r="D1415">
        <v>36</v>
      </c>
      <c r="E1415" t="s">
        <v>5038</v>
      </c>
      <c r="F1415" t="s">
        <v>15</v>
      </c>
      <c r="G1415" s="2">
        <f t="shared" si="72"/>
        <v>0.66666666666666663</v>
      </c>
      <c r="H1415">
        <f t="shared" si="73"/>
        <v>19</v>
      </c>
      <c r="I1415">
        <f t="shared" si="74"/>
        <v>1</v>
      </c>
    </row>
    <row r="1416" spans="1:9" x14ac:dyDescent="0.5">
      <c r="A1416" s="3">
        <v>0.79236111111111107</v>
      </c>
      <c r="B1416" t="s">
        <v>233</v>
      </c>
      <c r="C1416" t="s">
        <v>5039</v>
      </c>
      <c r="D1416">
        <v>36</v>
      </c>
      <c r="E1416" t="s">
        <v>5039</v>
      </c>
      <c r="F1416" t="s">
        <v>8</v>
      </c>
      <c r="G1416" s="2">
        <f t="shared" si="72"/>
        <v>0.625</v>
      </c>
      <c r="H1416">
        <f t="shared" si="73"/>
        <v>19</v>
      </c>
      <c r="I1416">
        <f t="shared" si="74"/>
        <v>1</v>
      </c>
    </row>
    <row r="1417" spans="1:9" x14ac:dyDescent="0.5">
      <c r="A1417" s="3">
        <v>0.79236111111111107</v>
      </c>
      <c r="B1417" t="s">
        <v>1702</v>
      </c>
      <c r="C1417" t="s">
        <v>5040</v>
      </c>
      <c r="D1417">
        <v>36</v>
      </c>
      <c r="E1417" t="s">
        <v>5040</v>
      </c>
      <c r="F1417" t="s">
        <v>15</v>
      </c>
      <c r="G1417" s="2">
        <f t="shared" si="72"/>
        <v>0.66666666666666663</v>
      </c>
      <c r="H1417">
        <f t="shared" si="73"/>
        <v>19</v>
      </c>
      <c r="I1417">
        <f t="shared" si="74"/>
        <v>1</v>
      </c>
    </row>
    <row r="1418" spans="1:9" x14ac:dyDescent="0.5">
      <c r="A1418" s="3">
        <v>0.79236111111111107</v>
      </c>
      <c r="B1418" t="s">
        <v>3473</v>
      </c>
      <c r="C1418" t="s">
        <v>5041</v>
      </c>
      <c r="D1418">
        <v>36</v>
      </c>
      <c r="E1418" t="s">
        <v>5041</v>
      </c>
      <c r="F1418" t="s">
        <v>8</v>
      </c>
      <c r="G1418" s="2">
        <f t="shared" si="72"/>
        <v>0.64</v>
      </c>
      <c r="H1418">
        <f t="shared" si="73"/>
        <v>19</v>
      </c>
      <c r="I1418">
        <f t="shared" si="74"/>
        <v>1</v>
      </c>
    </row>
    <row r="1419" spans="1:9" x14ac:dyDescent="0.5">
      <c r="A1419" s="3">
        <v>0.79236111111111107</v>
      </c>
      <c r="B1419" t="s">
        <v>217</v>
      </c>
      <c r="C1419" t="s">
        <v>5042</v>
      </c>
      <c r="D1419">
        <v>36</v>
      </c>
      <c r="E1419" t="s">
        <v>5043</v>
      </c>
      <c r="F1419" t="s">
        <v>15</v>
      </c>
      <c r="G1419" s="2">
        <f t="shared" si="72"/>
        <v>0.68</v>
      </c>
      <c r="H1419">
        <f t="shared" si="73"/>
        <v>19</v>
      </c>
      <c r="I1419">
        <f t="shared" si="74"/>
        <v>1</v>
      </c>
    </row>
    <row r="1420" spans="1:9" x14ac:dyDescent="0.5">
      <c r="A1420" s="3">
        <v>0.79236111111111107</v>
      </c>
      <c r="B1420" t="s">
        <v>171</v>
      </c>
      <c r="C1420" t="s">
        <v>5044</v>
      </c>
      <c r="D1420">
        <v>36</v>
      </c>
      <c r="E1420" t="s">
        <v>5045</v>
      </c>
      <c r="F1420" t="s">
        <v>18</v>
      </c>
      <c r="G1420" s="2">
        <f t="shared" si="72"/>
        <v>0.70833333333333337</v>
      </c>
      <c r="H1420">
        <f t="shared" si="73"/>
        <v>19</v>
      </c>
      <c r="I1420">
        <f t="shared" si="74"/>
        <v>1</v>
      </c>
    </row>
    <row r="1421" spans="1:9" x14ac:dyDescent="0.5">
      <c r="A1421" s="3">
        <v>0.79236111111111107</v>
      </c>
      <c r="B1421" t="s">
        <v>1686</v>
      </c>
      <c r="C1421" t="s">
        <v>5046</v>
      </c>
      <c r="D1421">
        <v>36</v>
      </c>
      <c r="E1421" t="s">
        <v>5046</v>
      </c>
      <c r="F1421" t="s">
        <v>8</v>
      </c>
      <c r="G1421" s="2">
        <f t="shared" si="72"/>
        <v>0.66666666666666663</v>
      </c>
      <c r="H1421">
        <f t="shared" si="73"/>
        <v>19</v>
      </c>
      <c r="I1421">
        <f t="shared" si="74"/>
        <v>1</v>
      </c>
    </row>
    <row r="1422" spans="1:9" x14ac:dyDescent="0.5">
      <c r="A1422" s="3">
        <v>0.79305555555555562</v>
      </c>
      <c r="B1422" t="s">
        <v>873</v>
      </c>
      <c r="C1422" t="s">
        <v>5047</v>
      </c>
      <c r="D1422">
        <v>36</v>
      </c>
      <c r="E1422" t="s">
        <v>5048</v>
      </c>
      <c r="F1422" t="s">
        <v>8</v>
      </c>
      <c r="G1422" s="2">
        <f t="shared" si="72"/>
        <v>0.66666666666666663</v>
      </c>
      <c r="H1422">
        <f t="shared" si="73"/>
        <v>19</v>
      </c>
      <c r="I1422">
        <f t="shared" si="74"/>
        <v>2</v>
      </c>
    </row>
    <row r="1423" spans="1:9" x14ac:dyDescent="0.5">
      <c r="A1423" s="3">
        <v>0.79305555555555562</v>
      </c>
      <c r="B1423" t="s">
        <v>2434</v>
      </c>
      <c r="C1423" t="s">
        <v>5049</v>
      </c>
      <c r="D1423">
        <v>36</v>
      </c>
      <c r="E1423" t="s">
        <v>5049</v>
      </c>
      <c r="F1423" t="s">
        <v>15</v>
      </c>
      <c r="G1423" s="2">
        <f t="shared" si="72"/>
        <v>0.66666666666666663</v>
      </c>
      <c r="H1423">
        <f t="shared" si="73"/>
        <v>19</v>
      </c>
      <c r="I1423">
        <f t="shared" si="74"/>
        <v>2</v>
      </c>
    </row>
    <row r="1424" spans="1:9" x14ac:dyDescent="0.5">
      <c r="A1424" s="3">
        <v>0.79305555555555562</v>
      </c>
      <c r="B1424" t="s">
        <v>49</v>
      </c>
      <c r="C1424" t="s">
        <v>5050</v>
      </c>
      <c r="D1424">
        <v>36</v>
      </c>
      <c r="E1424" t="s">
        <v>5051</v>
      </c>
      <c r="F1424" t="s">
        <v>15</v>
      </c>
      <c r="G1424" s="2">
        <f t="shared" si="72"/>
        <v>0.66666666666666663</v>
      </c>
      <c r="H1424">
        <f t="shared" si="73"/>
        <v>19</v>
      </c>
      <c r="I1424">
        <f t="shared" si="74"/>
        <v>2</v>
      </c>
    </row>
    <row r="1425" spans="1:9" x14ac:dyDescent="0.5">
      <c r="A1425" s="3">
        <v>0.79305555555555562</v>
      </c>
      <c r="B1425" t="s">
        <v>28</v>
      </c>
      <c r="C1425" t="s">
        <v>5052</v>
      </c>
      <c r="D1425">
        <v>36</v>
      </c>
      <c r="E1425" t="s">
        <v>5052</v>
      </c>
      <c r="F1425" t="s">
        <v>15</v>
      </c>
      <c r="G1425" s="2">
        <f t="shared" si="72"/>
        <v>0.66666666666666663</v>
      </c>
      <c r="H1425">
        <f t="shared" si="73"/>
        <v>19</v>
      </c>
      <c r="I1425">
        <f t="shared" si="74"/>
        <v>2</v>
      </c>
    </row>
    <row r="1426" spans="1:9" x14ac:dyDescent="0.5">
      <c r="A1426" s="3">
        <v>0.79305555555555562</v>
      </c>
      <c r="B1426" t="s">
        <v>3406</v>
      </c>
      <c r="C1426" t="s">
        <v>5053</v>
      </c>
      <c r="D1426">
        <v>36</v>
      </c>
      <c r="E1426" t="s">
        <v>5053</v>
      </c>
      <c r="F1426" t="s">
        <v>8</v>
      </c>
      <c r="G1426" s="2">
        <f t="shared" si="72"/>
        <v>0.66666666666666663</v>
      </c>
      <c r="H1426">
        <f t="shared" si="73"/>
        <v>19</v>
      </c>
      <c r="I1426">
        <f t="shared" si="74"/>
        <v>2</v>
      </c>
    </row>
    <row r="1427" spans="1:9" x14ac:dyDescent="0.5">
      <c r="A1427" s="3">
        <v>0.79305555555555562</v>
      </c>
      <c r="B1427" t="s">
        <v>96</v>
      </c>
      <c r="C1427" t="s">
        <v>5054</v>
      </c>
      <c r="D1427">
        <v>36</v>
      </c>
      <c r="E1427" t="s">
        <v>5054</v>
      </c>
      <c r="F1427" t="s">
        <v>15</v>
      </c>
      <c r="G1427" s="2">
        <f t="shared" si="72"/>
        <v>0.66666666666666663</v>
      </c>
      <c r="H1427">
        <f t="shared" si="73"/>
        <v>19</v>
      </c>
      <c r="I1427">
        <f t="shared" si="74"/>
        <v>2</v>
      </c>
    </row>
    <row r="1428" spans="1:9" x14ac:dyDescent="0.5">
      <c r="A1428" s="3">
        <v>0.79305555555555562</v>
      </c>
      <c r="B1428" t="s">
        <v>233</v>
      </c>
      <c r="C1428" t="s">
        <v>5055</v>
      </c>
      <c r="D1428">
        <v>36</v>
      </c>
      <c r="E1428" t="s">
        <v>5056</v>
      </c>
      <c r="F1428" t="s">
        <v>15</v>
      </c>
      <c r="G1428" s="2">
        <f t="shared" si="72"/>
        <v>0.66666666666666663</v>
      </c>
      <c r="H1428">
        <f t="shared" si="73"/>
        <v>19</v>
      </c>
      <c r="I1428">
        <f t="shared" si="74"/>
        <v>2</v>
      </c>
    </row>
    <row r="1429" spans="1:9" x14ac:dyDescent="0.5">
      <c r="A1429" s="3">
        <v>0.79305555555555562</v>
      </c>
      <c r="B1429" t="s">
        <v>778</v>
      </c>
      <c r="C1429" t="s">
        <v>5057</v>
      </c>
      <c r="D1429">
        <v>36</v>
      </c>
      <c r="E1429" t="s">
        <v>5058</v>
      </c>
      <c r="F1429" t="s">
        <v>8</v>
      </c>
      <c r="G1429" s="2">
        <f t="shared" si="72"/>
        <v>0.625</v>
      </c>
      <c r="H1429">
        <f t="shared" si="73"/>
        <v>19</v>
      </c>
      <c r="I1429">
        <f t="shared" si="74"/>
        <v>2</v>
      </c>
    </row>
    <row r="1430" spans="1:9" x14ac:dyDescent="0.5">
      <c r="A1430" s="3">
        <v>0.79305555555555562</v>
      </c>
      <c r="B1430" t="s">
        <v>1702</v>
      </c>
      <c r="C1430" t="s">
        <v>5059</v>
      </c>
      <c r="D1430">
        <v>36</v>
      </c>
      <c r="E1430" t="s">
        <v>5059</v>
      </c>
      <c r="F1430" t="s">
        <v>15</v>
      </c>
      <c r="G1430" s="2">
        <f t="shared" si="72"/>
        <v>0.625</v>
      </c>
      <c r="H1430">
        <f t="shared" si="73"/>
        <v>19</v>
      </c>
      <c r="I1430">
        <f t="shared" si="74"/>
        <v>2</v>
      </c>
    </row>
    <row r="1431" spans="1:9" x14ac:dyDescent="0.5">
      <c r="A1431" s="3">
        <v>0.79305555555555562</v>
      </c>
      <c r="B1431" t="s">
        <v>333</v>
      </c>
      <c r="C1431" t="s">
        <v>5060</v>
      </c>
      <c r="D1431">
        <v>36</v>
      </c>
      <c r="E1431" t="s">
        <v>5061</v>
      </c>
      <c r="F1431" t="s">
        <v>15</v>
      </c>
      <c r="G1431" s="2">
        <f t="shared" si="72"/>
        <v>0.66666666666666663</v>
      </c>
      <c r="H1431">
        <f t="shared" si="73"/>
        <v>19</v>
      </c>
      <c r="I1431">
        <f t="shared" si="74"/>
        <v>2</v>
      </c>
    </row>
    <row r="1432" spans="1:9" x14ac:dyDescent="0.5">
      <c r="A1432" s="3">
        <v>0.79305555555555562</v>
      </c>
      <c r="B1432" t="s">
        <v>231</v>
      </c>
      <c r="C1432" t="s">
        <v>5062</v>
      </c>
      <c r="D1432">
        <v>36</v>
      </c>
      <c r="E1432" t="s">
        <v>5062</v>
      </c>
      <c r="F1432" t="s">
        <v>8</v>
      </c>
      <c r="G1432" s="2">
        <f t="shared" si="72"/>
        <v>0.625</v>
      </c>
      <c r="H1432">
        <f t="shared" si="73"/>
        <v>19</v>
      </c>
      <c r="I1432">
        <f t="shared" si="74"/>
        <v>2</v>
      </c>
    </row>
    <row r="1433" spans="1:9" x14ac:dyDescent="0.5">
      <c r="A1433" s="3">
        <v>0.79305555555555562</v>
      </c>
      <c r="B1433" t="s">
        <v>151</v>
      </c>
      <c r="C1433" t="s">
        <v>5063</v>
      </c>
      <c r="D1433">
        <v>36</v>
      </c>
      <c r="E1433" t="s">
        <v>5064</v>
      </c>
      <c r="F1433" t="s">
        <v>8</v>
      </c>
      <c r="G1433" s="2">
        <f t="shared" si="72"/>
        <v>0.58333333333333337</v>
      </c>
      <c r="H1433">
        <f t="shared" si="73"/>
        <v>19</v>
      </c>
      <c r="I1433">
        <f t="shared" si="74"/>
        <v>2</v>
      </c>
    </row>
    <row r="1434" spans="1:9" x14ac:dyDescent="0.5">
      <c r="A1434" s="3">
        <v>0.79305555555555562</v>
      </c>
      <c r="B1434" t="s">
        <v>206</v>
      </c>
      <c r="C1434" t="s">
        <v>5065</v>
      </c>
      <c r="D1434">
        <v>36</v>
      </c>
      <c r="E1434" t="s">
        <v>5065</v>
      </c>
      <c r="F1434" t="s">
        <v>8</v>
      </c>
      <c r="G1434" s="2">
        <f t="shared" si="72"/>
        <v>0.54166666666666663</v>
      </c>
      <c r="H1434">
        <f t="shared" si="73"/>
        <v>19</v>
      </c>
      <c r="I1434">
        <f t="shared" si="74"/>
        <v>2</v>
      </c>
    </row>
    <row r="1435" spans="1:9" x14ac:dyDescent="0.5">
      <c r="A1435" s="3">
        <v>0.79305555555555562</v>
      </c>
      <c r="B1435" t="s">
        <v>249</v>
      </c>
      <c r="C1435" t="s">
        <v>5066</v>
      </c>
      <c r="D1435">
        <v>36</v>
      </c>
      <c r="E1435" t="s">
        <v>5067</v>
      </c>
      <c r="F1435" t="s">
        <v>8</v>
      </c>
      <c r="G1435" s="2">
        <f t="shared" ref="G1435:G1498" si="75">COUNTIFS(F1411:F1435, "="&amp;"positive")/COUNTIFS(F1411:F1435, "&lt;&gt;"&amp;"none")</f>
        <v>0.54166666666666663</v>
      </c>
      <c r="H1435">
        <f t="shared" si="73"/>
        <v>19</v>
      </c>
      <c r="I1435">
        <f t="shared" si="74"/>
        <v>2</v>
      </c>
    </row>
    <row r="1436" spans="1:9" x14ac:dyDescent="0.5">
      <c r="A1436" s="3">
        <v>0.79375000000000007</v>
      </c>
      <c r="B1436" t="s">
        <v>529</v>
      </c>
      <c r="C1436" t="s">
        <v>5068</v>
      </c>
      <c r="D1436">
        <v>36</v>
      </c>
      <c r="E1436" t="s">
        <v>5069</v>
      </c>
      <c r="F1436" t="s">
        <v>8</v>
      </c>
      <c r="G1436" s="2">
        <f t="shared" si="75"/>
        <v>0.54166666666666663</v>
      </c>
      <c r="H1436">
        <f t="shared" si="73"/>
        <v>19</v>
      </c>
      <c r="I1436">
        <f t="shared" si="74"/>
        <v>3</v>
      </c>
    </row>
    <row r="1437" spans="1:9" x14ac:dyDescent="0.5">
      <c r="A1437" s="3">
        <v>0.79375000000000007</v>
      </c>
      <c r="B1437" t="s">
        <v>1418</v>
      </c>
      <c r="C1437" t="s">
        <v>5070</v>
      </c>
      <c r="D1437">
        <v>36</v>
      </c>
      <c r="E1437" t="s">
        <v>5070</v>
      </c>
      <c r="F1437" t="s">
        <v>8</v>
      </c>
      <c r="G1437" s="2">
        <f t="shared" si="75"/>
        <v>0.5</v>
      </c>
      <c r="H1437">
        <f t="shared" si="73"/>
        <v>19</v>
      </c>
      <c r="I1437">
        <f t="shared" si="74"/>
        <v>3</v>
      </c>
    </row>
    <row r="1438" spans="1:9" x14ac:dyDescent="0.5">
      <c r="A1438" s="3">
        <v>0.79375000000000007</v>
      </c>
      <c r="B1438" t="s">
        <v>233</v>
      </c>
      <c r="C1438" t="s">
        <v>5071</v>
      </c>
      <c r="D1438">
        <v>36</v>
      </c>
      <c r="E1438" t="s">
        <v>5072</v>
      </c>
      <c r="F1438" t="s">
        <v>15</v>
      </c>
      <c r="G1438" s="2">
        <f t="shared" si="75"/>
        <v>0.5</v>
      </c>
      <c r="H1438">
        <f t="shared" si="73"/>
        <v>19</v>
      </c>
      <c r="I1438">
        <f t="shared" si="74"/>
        <v>3</v>
      </c>
    </row>
    <row r="1439" spans="1:9" x14ac:dyDescent="0.5">
      <c r="A1439" s="3">
        <v>0.79375000000000007</v>
      </c>
      <c r="B1439" t="s">
        <v>41</v>
      </c>
      <c r="C1439" t="s">
        <v>5073</v>
      </c>
      <c r="D1439">
        <v>36</v>
      </c>
      <c r="E1439" t="s">
        <v>5073</v>
      </c>
      <c r="F1439" t="s">
        <v>8</v>
      </c>
      <c r="G1439" s="2">
        <f t="shared" si="75"/>
        <v>0.45833333333333331</v>
      </c>
      <c r="H1439">
        <f t="shared" si="73"/>
        <v>19</v>
      </c>
      <c r="I1439">
        <f t="shared" si="74"/>
        <v>3</v>
      </c>
    </row>
    <row r="1440" spans="1:9" x14ac:dyDescent="0.5">
      <c r="A1440" s="3">
        <v>0.79375000000000007</v>
      </c>
      <c r="B1440" t="s">
        <v>2381</v>
      </c>
      <c r="C1440" t="s">
        <v>5074</v>
      </c>
      <c r="D1440">
        <v>36</v>
      </c>
      <c r="E1440" t="s">
        <v>5074</v>
      </c>
      <c r="F1440" t="s">
        <v>8</v>
      </c>
      <c r="G1440" s="2">
        <f t="shared" si="75"/>
        <v>0.41666666666666669</v>
      </c>
      <c r="H1440">
        <f t="shared" si="73"/>
        <v>19</v>
      </c>
      <c r="I1440">
        <f t="shared" si="74"/>
        <v>3</v>
      </c>
    </row>
    <row r="1441" spans="1:9" x14ac:dyDescent="0.5">
      <c r="A1441" s="3">
        <v>0.79375000000000007</v>
      </c>
      <c r="B1441" t="s">
        <v>2033</v>
      </c>
      <c r="C1441" t="s">
        <v>5075</v>
      </c>
      <c r="D1441">
        <v>37</v>
      </c>
      <c r="E1441" t="s">
        <v>5075</v>
      </c>
      <c r="F1441" t="s">
        <v>8</v>
      </c>
      <c r="G1441" s="2">
        <f t="shared" si="75"/>
        <v>0.41666666666666669</v>
      </c>
      <c r="H1441">
        <f t="shared" si="73"/>
        <v>19</v>
      </c>
      <c r="I1441">
        <f t="shared" si="74"/>
        <v>3</v>
      </c>
    </row>
    <row r="1442" spans="1:9" x14ac:dyDescent="0.5">
      <c r="A1442" s="3">
        <v>0.79375000000000007</v>
      </c>
      <c r="B1442" t="s">
        <v>1677</v>
      </c>
      <c r="C1442" t="s">
        <v>5076</v>
      </c>
      <c r="D1442">
        <v>37</v>
      </c>
      <c r="E1442" t="s">
        <v>5076</v>
      </c>
      <c r="F1442" t="s">
        <v>15</v>
      </c>
      <c r="G1442" s="2">
        <f t="shared" si="75"/>
        <v>0.41666666666666669</v>
      </c>
      <c r="H1442">
        <f t="shared" si="73"/>
        <v>19</v>
      </c>
      <c r="I1442">
        <f t="shared" si="74"/>
        <v>3</v>
      </c>
    </row>
    <row r="1443" spans="1:9" x14ac:dyDescent="0.5">
      <c r="A1443" s="3">
        <v>0.79375000000000007</v>
      </c>
      <c r="B1443" t="s">
        <v>521</v>
      </c>
      <c r="C1443" t="s">
        <v>5077</v>
      </c>
      <c r="D1443">
        <v>37</v>
      </c>
      <c r="E1443" t="s">
        <v>5078</v>
      </c>
      <c r="F1443" t="s">
        <v>8</v>
      </c>
      <c r="G1443" s="2">
        <f t="shared" si="75"/>
        <v>0.41666666666666669</v>
      </c>
      <c r="H1443">
        <f t="shared" si="73"/>
        <v>19</v>
      </c>
      <c r="I1443">
        <f t="shared" si="74"/>
        <v>3</v>
      </c>
    </row>
    <row r="1444" spans="1:9" x14ac:dyDescent="0.5">
      <c r="A1444" s="3">
        <v>0.7944444444444444</v>
      </c>
      <c r="B1444" t="s">
        <v>526</v>
      </c>
      <c r="C1444" t="s">
        <v>5079</v>
      </c>
      <c r="D1444">
        <v>37</v>
      </c>
      <c r="E1444" t="s">
        <v>5079</v>
      </c>
      <c r="F1444" t="s">
        <v>8</v>
      </c>
      <c r="G1444" s="2">
        <f t="shared" si="75"/>
        <v>0.375</v>
      </c>
      <c r="H1444">
        <f t="shared" si="73"/>
        <v>19</v>
      </c>
      <c r="I1444">
        <f t="shared" si="74"/>
        <v>4</v>
      </c>
    </row>
    <row r="1445" spans="1:9" x14ac:dyDescent="0.5">
      <c r="A1445" s="3">
        <v>0.7944444444444444</v>
      </c>
      <c r="B1445" t="s">
        <v>873</v>
      </c>
      <c r="C1445" t="s">
        <v>5080</v>
      </c>
      <c r="D1445">
        <v>37</v>
      </c>
      <c r="E1445" t="s">
        <v>5081</v>
      </c>
      <c r="F1445" t="s">
        <v>8</v>
      </c>
      <c r="G1445" s="2">
        <f t="shared" si="75"/>
        <v>0.36</v>
      </c>
      <c r="H1445">
        <f t="shared" si="73"/>
        <v>19</v>
      </c>
      <c r="I1445">
        <f t="shared" si="74"/>
        <v>4</v>
      </c>
    </row>
    <row r="1446" spans="1:9" x14ac:dyDescent="0.5">
      <c r="A1446" s="3">
        <v>0.7944444444444444</v>
      </c>
      <c r="B1446" t="s">
        <v>217</v>
      </c>
      <c r="C1446" t="s">
        <v>5082</v>
      </c>
      <c r="D1446">
        <v>37</v>
      </c>
      <c r="E1446" t="s">
        <v>5083</v>
      </c>
      <c r="F1446" t="s">
        <v>8</v>
      </c>
      <c r="G1446" s="2">
        <f t="shared" si="75"/>
        <v>0.36</v>
      </c>
      <c r="H1446">
        <f t="shared" si="73"/>
        <v>19</v>
      </c>
      <c r="I1446">
        <f t="shared" si="74"/>
        <v>4</v>
      </c>
    </row>
    <row r="1447" spans="1:9" x14ac:dyDescent="0.5">
      <c r="A1447" s="3">
        <v>0.7944444444444444</v>
      </c>
      <c r="B1447" t="s">
        <v>3450</v>
      </c>
      <c r="C1447" t="s">
        <v>5084</v>
      </c>
      <c r="D1447">
        <v>37</v>
      </c>
      <c r="E1447" t="s">
        <v>5084</v>
      </c>
      <c r="F1447" t="s">
        <v>8</v>
      </c>
      <c r="G1447" s="2">
        <f t="shared" si="75"/>
        <v>0.36</v>
      </c>
      <c r="H1447">
        <f t="shared" si="73"/>
        <v>19</v>
      </c>
      <c r="I1447">
        <f t="shared" si="74"/>
        <v>4</v>
      </c>
    </row>
    <row r="1448" spans="1:9" x14ac:dyDescent="0.5">
      <c r="A1448" s="3">
        <v>0.7944444444444444</v>
      </c>
      <c r="B1448" t="s">
        <v>3406</v>
      </c>
      <c r="C1448" t="s">
        <v>5085</v>
      </c>
      <c r="D1448">
        <v>37</v>
      </c>
      <c r="E1448" t="s">
        <v>5086</v>
      </c>
      <c r="F1448" t="s">
        <v>8</v>
      </c>
      <c r="G1448" s="2">
        <f t="shared" si="75"/>
        <v>0.32</v>
      </c>
      <c r="H1448">
        <f t="shared" si="73"/>
        <v>19</v>
      </c>
      <c r="I1448">
        <f t="shared" si="74"/>
        <v>4</v>
      </c>
    </row>
    <row r="1449" spans="1:9" x14ac:dyDescent="0.5">
      <c r="A1449" s="3">
        <v>0.79513888888888884</v>
      </c>
      <c r="B1449" t="s">
        <v>316</v>
      </c>
      <c r="C1449" t="s">
        <v>5087</v>
      </c>
      <c r="D1449">
        <v>37</v>
      </c>
      <c r="E1449" t="s">
        <v>5088</v>
      </c>
      <c r="F1449" t="s">
        <v>15</v>
      </c>
      <c r="G1449" s="2">
        <f t="shared" si="75"/>
        <v>0.32</v>
      </c>
      <c r="H1449">
        <f t="shared" si="73"/>
        <v>19</v>
      </c>
      <c r="I1449">
        <f t="shared" si="74"/>
        <v>5</v>
      </c>
    </row>
    <row r="1450" spans="1:9" x14ac:dyDescent="0.5">
      <c r="A1450" s="3">
        <v>0.79513888888888884</v>
      </c>
      <c r="B1450" t="s">
        <v>3247</v>
      </c>
      <c r="C1450" t="s">
        <v>5089</v>
      </c>
      <c r="D1450">
        <v>37</v>
      </c>
      <c r="E1450" t="s">
        <v>5089</v>
      </c>
      <c r="F1450" t="s">
        <v>18</v>
      </c>
      <c r="G1450" s="2">
        <f t="shared" si="75"/>
        <v>0.29166666666666669</v>
      </c>
      <c r="H1450">
        <f t="shared" si="73"/>
        <v>19</v>
      </c>
      <c r="I1450">
        <f t="shared" si="74"/>
        <v>5</v>
      </c>
    </row>
    <row r="1451" spans="1:9" x14ac:dyDescent="0.5">
      <c r="A1451" s="3">
        <v>0.79513888888888884</v>
      </c>
      <c r="B1451" t="s">
        <v>2310</v>
      </c>
      <c r="C1451" t="s">
        <v>5090</v>
      </c>
      <c r="D1451">
        <v>37</v>
      </c>
      <c r="E1451" t="s">
        <v>5090</v>
      </c>
      <c r="F1451" t="s">
        <v>15</v>
      </c>
      <c r="G1451" s="2">
        <f t="shared" si="75"/>
        <v>0.33333333333333331</v>
      </c>
      <c r="H1451">
        <f t="shared" si="73"/>
        <v>19</v>
      </c>
      <c r="I1451">
        <f t="shared" si="74"/>
        <v>5</v>
      </c>
    </row>
    <row r="1452" spans="1:9" x14ac:dyDescent="0.5">
      <c r="A1452" s="3">
        <v>0.79513888888888884</v>
      </c>
      <c r="B1452" t="s">
        <v>3165</v>
      </c>
      <c r="C1452" t="s">
        <v>5091</v>
      </c>
      <c r="D1452">
        <v>37</v>
      </c>
      <c r="E1452" t="s">
        <v>5091</v>
      </c>
      <c r="F1452" t="s">
        <v>15</v>
      </c>
      <c r="G1452" s="2">
        <f t="shared" si="75"/>
        <v>0.33333333333333331</v>
      </c>
      <c r="H1452">
        <f t="shared" si="73"/>
        <v>19</v>
      </c>
      <c r="I1452">
        <f t="shared" si="74"/>
        <v>5</v>
      </c>
    </row>
    <row r="1453" spans="1:9" x14ac:dyDescent="0.5">
      <c r="A1453" s="3">
        <v>0.79513888888888884</v>
      </c>
      <c r="B1453" t="s">
        <v>298</v>
      </c>
      <c r="C1453" t="s">
        <v>5092</v>
      </c>
      <c r="D1453">
        <v>37</v>
      </c>
      <c r="E1453" t="s">
        <v>5092</v>
      </c>
      <c r="F1453" t="s">
        <v>15</v>
      </c>
      <c r="G1453" s="2">
        <f t="shared" si="75"/>
        <v>0.33333333333333331</v>
      </c>
      <c r="H1453">
        <f t="shared" si="73"/>
        <v>19</v>
      </c>
      <c r="I1453">
        <f t="shared" si="74"/>
        <v>5</v>
      </c>
    </row>
    <row r="1454" spans="1:9" x14ac:dyDescent="0.5">
      <c r="A1454" s="3">
        <v>0.79513888888888884</v>
      </c>
      <c r="B1454" t="s">
        <v>1881</v>
      </c>
      <c r="C1454" t="s">
        <v>5093</v>
      </c>
      <c r="D1454">
        <v>37</v>
      </c>
      <c r="E1454" t="s">
        <v>5093</v>
      </c>
      <c r="F1454" t="s">
        <v>8</v>
      </c>
      <c r="G1454" s="2">
        <f t="shared" si="75"/>
        <v>0.33333333333333331</v>
      </c>
      <c r="H1454">
        <f t="shared" si="73"/>
        <v>19</v>
      </c>
      <c r="I1454">
        <f t="shared" si="74"/>
        <v>5</v>
      </c>
    </row>
    <row r="1455" spans="1:9" x14ac:dyDescent="0.5">
      <c r="A1455" s="3">
        <v>0.79513888888888884</v>
      </c>
      <c r="B1455" t="s">
        <v>163</v>
      </c>
      <c r="C1455" t="s">
        <v>5094</v>
      </c>
      <c r="D1455">
        <v>37</v>
      </c>
      <c r="E1455" t="s">
        <v>5094</v>
      </c>
      <c r="F1455" t="s">
        <v>15</v>
      </c>
      <c r="G1455" s="2">
        <f t="shared" si="75"/>
        <v>0.33333333333333331</v>
      </c>
      <c r="H1455">
        <f t="shared" si="73"/>
        <v>19</v>
      </c>
      <c r="I1455">
        <f t="shared" si="74"/>
        <v>5</v>
      </c>
    </row>
    <row r="1456" spans="1:9" x14ac:dyDescent="0.5">
      <c r="A1456" s="3">
        <v>0.79513888888888884</v>
      </c>
      <c r="B1456" t="s">
        <v>327</v>
      </c>
      <c r="C1456" t="s">
        <v>5095</v>
      </c>
      <c r="D1456">
        <v>37</v>
      </c>
      <c r="E1456" t="s">
        <v>5096</v>
      </c>
      <c r="F1456" t="s">
        <v>8</v>
      </c>
      <c r="G1456" s="2">
        <f t="shared" si="75"/>
        <v>0.29166666666666669</v>
      </c>
      <c r="H1456">
        <f t="shared" si="73"/>
        <v>19</v>
      </c>
      <c r="I1456">
        <f t="shared" si="74"/>
        <v>5</v>
      </c>
    </row>
    <row r="1457" spans="1:9" x14ac:dyDescent="0.5">
      <c r="A1457" s="3">
        <v>0.79513888888888884</v>
      </c>
      <c r="B1457" t="s">
        <v>1686</v>
      </c>
      <c r="C1457" t="s">
        <v>2912</v>
      </c>
      <c r="D1457">
        <v>37</v>
      </c>
      <c r="E1457" t="s">
        <v>2912</v>
      </c>
      <c r="F1457" t="s">
        <v>15</v>
      </c>
      <c r="G1457" s="2">
        <f t="shared" si="75"/>
        <v>0.33333333333333331</v>
      </c>
      <c r="H1457">
        <f t="shared" si="73"/>
        <v>19</v>
      </c>
      <c r="I1457">
        <f t="shared" si="74"/>
        <v>5</v>
      </c>
    </row>
    <row r="1458" spans="1:9" x14ac:dyDescent="0.5">
      <c r="A1458" s="3">
        <v>0.79513888888888884</v>
      </c>
      <c r="B1458" t="s">
        <v>778</v>
      </c>
      <c r="C1458" t="s">
        <v>5097</v>
      </c>
      <c r="D1458">
        <v>37</v>
      </c>
      <c r="E1458" t="s">
        <v>5098</v>
      </c>
      <c r="F1458" t="s">
        <v>8</v>
      </c>
      <c r="G1458" s="2">
        <f t="shared" si="75"/>
        <v>0.33333333333333331</v>
      </c>
      <c r="H1458">
        <f t="shared" si="73"/>
        <v>19</v>
      </c>
      <c r="I1458">
        <f t="shared" si="74"/>
        <v>5</v>
      </c>
    </row>
    <row r="1459" spans="1:9" x14ac:dyDescent="0.5">
      <c r="A1459" s="3">
        <v>0.79513888888888884</v>
      </c>
      <c r="B1459" t="s">
        <v>41</v>
      </c>
      <c r="C1459" t="s">
        <v>5099</v>
      </c>
      <c r="D1459">
        <v>37</v>
      </c>
      <c r="E1459" t="s">
        <v>5099</v>
      </c>
      <c r="F1459" t="s">
        <v>8</v>
      </c>
      <c r="G1459" s="2">
        <f t="shared" si="75"/>
        <v>0.33333333333333331</v>
      </c>
      <c r="H1459">
        <f t="shared" si="73"/>
        <v>19</v>
      </c>
      <c r="I1459">
        <f t="shared" si="74"/>
        <v>5</v>
      </c>
    </row>
    <row r="1460" spans="1:9" x14ac:dyDescent="0.5">
      <c r="A1460" s="3">
        <v>0.79513888888888884</v>
      </c>
      <c r="B1460" t="s">
        <v>1374</v>
      </c>
      <c r="C1460" t="s">
        <v>5100</v>
      </c>
      <c r="D1460">
        <v>37</v>
      </c>
      <c r="E1460" t="s">
        <v>5100</v>
      </c>
      <c r="F1460" t="s">
        <v>8</v>
      </c>
      <c r="G1460" s="2">
        <f t="shared" si="75"/>
        <v>0.33333333333333331</v>
      </c>
      <c r="H1460">
        <f t="shared" si="73"/>
        <v>19</v>
      </c>
      <c r="I1460">
        <f t="shared" si="74"/>
        <v>5</v>
      </c>
    </row>
    <row r="1461" spans="1:9" x14ac:dyDescent="0.5">
      <c r="A1461" s="3">
        <v>0.79513888888888884</v>
      </c>
      <c r="B1461" t="s">
        <v>62</v>
      </c>
      <c r="C1461" t="s">
        <v>5101</v>
      </c>
      <c r="D1461">
        <v>37</v>
      </c>
      <c r="E1461" t="s">
        <v>5101</v>
      </c>
      <c r="F1461" t="s">
        <v>8</v>
      </c>
      <c r="G1461" s="2">
        <f t="shared" si="75"/>
        <v>0.33333333333333331</v>
      </c>
      <c r="H1461">
        <f t="shared" si="73"/>
        <v>19</v>
      </c>
      <c r="I1461">
        <f t="shared" si="74"/>
        <v>5</v>
      </c>
    </row>
    <row r="1462" spans="1:9" x14ac:dyDescent="0.5">
      <c r="A1462" s="3">
        <v>0.79513888888888884</v>
      </c>
      <c r="B1462" t="s">
        <v>206</v>
      </c>
      <c r="C1462" t="s">
        <v>5102</v>
      </c>
      <c r="D1462">
        <v>37</v>
      </c>
      <c r="E1462" t="s">
        <v>5102</v>
      </c>
      <c r="F1462" t="s">
        <v>8</v>
      </c>
      <c r="G1462" s="2">
        <f t="shared" si="75"/>
        <v>0.33333333333333331</v>
      </c>
      <c r="H1462">
        <f t="shared" si="73"/>
        <v>19</v>
      </c>
      <c r="I1462">
        <f t="shared" si="74"/>
        <v>5</v>
      </c>
    </row>
    <row r="1463" spans="1:9" x14ac:dyDescent="0.5">
      <c r="A1463" s="3">
        <v>0.79583333333333339</v>
      </c>
      <c r="B1463" t="s">
        <v>151</v>
      </c>
      <c r="C1463" t="s">
        <v>5103</v>
      </c>
      <c r="D1463">
        <v>37</v>
      </c>
      <c r="E1463" t="s">
        <v>5104</v>
      </c>
      <c r="F1463" t="s">
        <v>8</v>
      </c>
      <c r="G1463" s="2">
        <f t="shared" si="75"/>
        <v>0.29166666666666669</v>
      </c>
      <c r="H1463">
        <f t="shared" si="73"/>
        <v>19</v>
      </c>
      <c r="I1463">
        <f t="shared" si="74"/>
        <v>6</v>
      </c>
    </row>
    <row r="1464" spans="1:9" x14ac:dyDescent="0.5">
      <c r="A1464" s="3">
        <v>0.79583333333333339</v>
      </c>
      <c r="B1464" t="s">
        <v>96</v>
      </c>
      <c r="C1464" t="s">
        <v>5105</v>
      </c>
      <c r="D1464">
        <v>37</v>
      </c>
      <c r="E1464" t="s">
        <v>5106</v>
      </c>
      <c r="F1464" t="s">
        <v>11</v>
      </c>
      <c r="G1464" s="2">
        <f t="shared" si="75"/>
        <v>0.29166666666666669</v>
      </c>
      <c r="H1464">
        <f t="shared" si="73"/>
        <v>19</v>
      </c>
      <c r="I1464">
        <f t="shared" si="74"/>
        <v>6</v>
      </c>
    </row>
    <row r="1465" spans="1:9" x14ac:dyDescent="0.5">
      <c r="A1465" s="3">
        <v>0.79583333333333339</v>
      </c>
      <c r="B1465" t="s">
        <v>23</v>
      </c>
      <c r="C1465" t="s">
        <v>5107</v>
      </c>
      <c r="D1465">
        <v>37</v>
      </c>
      <c r="E1465" t="s">
        <v>5107</v>
      </c>
      <c r="F1465" t="s">
        <v>8</v>
      </c>
      <c r="G1465" s="2">
        <f t="shared" si="75"/>
        <v>0.29166666666666669</v>
      </c>
      <c r="H1465">
        <f t="shared" si="73"/>
        <v>19</v>
      </c>
      <c r="I1465">
        <f t="shared" si="74"/>
        <v>6</v>
      </c>
    </row>
    <row r="1466" spans="1:9" x14ac:dyDescent="0.5">
      <c r="A1466" s="3">
        <v>0.79583333333333339</v>
      </c>
      <c r="B1466" t="s">
        <v>3473</v>
      </c>
      <c r="C1466" t="s">
        <v>5108</v>
      </c>
      <c r="D1466">
        <v>37</v>
      </c>
      <c r="E1466" t="s">
        <v>5108</v>
      </c>
      <c r="F1466" t="s">
        <v>8</v>
      </c>
      <c r="G1466" s="2">
        <f t="shared" si="75"/>
        <v>0.29166666666666669</v>
      </c>
      <c r="H1466">
        <f t="shared" si="73"/>
        <v>19</v>
      </c>
      <c r="I1466">
        <f t="shared" si="74"/>
        <v>6</v>
      </c>
    </row>
    <row r="1467" spans="1:9" x14ac:dyDescent="0.5">
      <c r="A1467" s="3">
        <v>0.79583333333333339</v>
      </c>
      <c r="B1467" t="s">
        <v>4118</v>
      </c>
      <c r="C1467" t="s">
        <v>5109</v>
      </c>
      <c r="D1467">
        <v>37</v>
      </c>
      <c r="E1467" t="s">
        <v>5109</v>
      </c>
      <c r="F1467" t="s">
        <v>18</v>
      </c>
      <c r="G1467" s="2">
        <f t="shared" si="75"/>
        <v>0.2608695652173913</v>
      </c>
      <c r="H1467">
        <f t="shared" si="73"/>
        <v>19</v>
      </c>
      <c r="I1467">
        <f t="shared" si="74"/>
        <v>6</v>
      </c>
    </row>
    <row r="1468" spans="1:9" x14ac:dyDescent="0.5">
      <c r="A1468" s="3">
        <v>0.79583333333333339</v>
      </c>
      <c r="B1468" t="s">
        <v>4595</v>
      </c>
      <c r="C1468" t="s">
        <v>5110</v>
      </c>
      <c r="D1468">
        <v>37</v>
      </c>
      <c r="E1468" t="s">
        <v>5110</v>
      </c>
      <c r="F1468" t="s">
        <v>18</v>
      </c>
      <c r="G1468" s="2">
        <f t="shared" si="75"/>
        <v>0.27272727272727271</v>
      </c>
      <c r="H1468">
        <f t="shared" si="73"/>
        <v>19</v>
      </c>
      <c r="I1468">
        <f t="shared" si="74"/>
        <v>6</v>
      </c>
    </row>
    <row r="1469" spans="1:9" x14ac:dyDescent="0.5">
      <c r="A1469" s="3">
        <v>0.79583333333333339</v>
      </c>
      <c r="B1469" t="s">
        <v>249</v>
      </c>
      <c r="C1469" t="s">
        <v>5111</v>
      </c>
      <c r="D1469">
        <v>37</v>
      </c>
      <c r="E1469" t="s">
        <v>5112</v>
      </c>
      <c r="F1469" t="s">
        <v>8</v>
      </c>
      <c r="G1469" s="2">
        <f t="shared" si="75"/>
        <v>0.27272727272727271</v>
      </c>
      <c r="H1469">
        <f t="shared" si="73"/>
        <v>19</v>
      </c>
      <c r="I1469">
        <f t="shared" si="74"/>
        <v>6</v>
      </c>
    </row>
    <row r="1470" spans="1:9" x14ac:dyDescent="0.5">
      <c r="A1470" s="3">
        <v>0.79583333333333339</v>
      </c>
      <c r="B1470" t="s">
        <v>171</v>
      </c>
      <c r="C1470" t="s">
        <v>5113</v>
      </c>
      <c r="D1470">
        <v>37</v>
      </c>
      <c r="E1470" t="s">
        <v>5114</v>
      </c>
      <c r="F1470" t="s">
        <v>15</v>
      </c>
      <c r="G1470" s="2">
        <f t="shared" si="75"/>
        <v>0.31818181818181818</v>
      </c>
      <c r="H1470">
        <f t="shared" si="73"/>
        <v>19</v>
      </c>
      <c r="I1470">
        <f t="shared" si="74"/>
        <v>6</v>
      </c>
    </row>
    <row r="1471" spans="1:9" x14ac:dyDescent="0.5">
      <c r="A1471" s="3">
        <v>0.79583333333333339</v>
      </c>
      <c r="B1471" t="s">
        <v>3165</v>
      </c>
      <c r="C1471" t="s">
        <v>5115</v>
      </c>
      <c r="D1471">
        <v>37</v>
      </c>
      <c r="E1471" t="s">
        <v>5115</v>
      </c>
      <c r="F1471" t="s">
        <v>18</v>
      </c>
      <c r="G1471" s="2">
        <f t="shared" si="75"/>
        <v>0.33333333333333331</v>
      </c>
      <c r="H1471">
        <f t="shared" si="73"/>
        <v>19</v>
      </c>
      <c r="I1471">
        <f t="shared" si="74"/>
        <v>6</v>
      </c>
    </row>
    <row r="1472" spans="1:9" x14ac:dyDescent="0.5">
      <c r="A1472" s="3">
        <v>0.79583333333333339</v>
      </c>
      <c r="B1472" t="s">
        <v>891</v>
      </c>
      <c r="C1472" t="s">
        <v>5116</v>
      </c>
      <c r="D1472">
        <v>37</v>
      </c>
      <c r="E1472" t="s">
        <v>5116</v>
      </c>
      <c r="F1472" t="s">
        <v>18</v>
      </c>
      <c r="G1472" s="2">
        <f t="shared" si="75"/>
        <v>0.35</v>
      </c>
      <c r="H1472">
        <f t="shared" si="73"/>
        <v>19</v>
      </c>
      <c r="I1472">
        <f t="shared" si="74"/>
        <v>6</v>
      </c>
    </row>
    <row r="1473" spans="1:9" x14ac:dyDescent="0.5">
      <c r="A1473" s="3">
        <v>0.79583333333333339</v>
      </c>
      <c r="B1473" t="s">
        <v>389</v>
      </c>
      <c r="C1473" t="s">
        <v>5117</v>
      </c>
      <c r="D1473">
        <v>37</v>
      </c>
      <c r="E1473" t="s">
        <v>5117</v>
      </c>
      <c r="F1473" t="s">
        <v>8</v>
      </c>
      <c r="G1473" s="2">
        <f t="shared" si="75"/>
        <v>0.35</v>
      </c>
      <c r="H1473">
        <f t="shared" si="73"/>
        <v>19</v>
      </c>
      <c r="I1473">
        <f t="shared" si="74"/>
        <v>6</v>
      </c>
    </row>
    <row r="1474" spans="1:9" x14ac:dyDescent="0.5">
      <c r="A1474" s="3">
        <v>0.79583333333333339</v>
      </c>
      <c r="B1474" t="s">
        <v>1027</v>
      </c>
      <c r="C1474" t="s">
        <v>5118</v>
      </c>
      <c r="D1474">
        <v>37</v>
      </c>
      <c r="E1474" t="s">
        <v>5118</v>
      </c>
      <c r="F1474" t="s">
        <v>15</v>
      </c>
      <c r="G1474" s="2">
        <f t="shared" si="75"/>
        <v>0.35</v>
      </c>
      <c r="H1474">
        <f t="shared" si="73"/>
        <v>19</v>
      </c>
      <c r="I1474">
        <f t="shared" si="74"/>
        <v>6</v>
      </c>
    </row>
    <row r="1475" spans="1:9" x14ac:dyDescent="0.5">
      <c r="A1475" s="3">
        <v>0.79583333333333339</v>
      </c>
      <c r="B1475" t="s">
        <v>233</v>
      </c>
      <c r="C1475" t="s">
        <v>5119</v>
      </c>
      <c r="D1475">
        <v>37</v>
      </c>
      <c r="E1475" t="s">
        <v>5119</v>
      </c>
      <c r="F1475" t="s">
        <v>8</v>
      </c>
      <c r="G1475" s="2">
        <f t="shared" si="75"/>
        <v>0.33333333333333331</v>
      </c>
      <c r="H1475">
        <f t="shared" ref="H1475:H1538" si="76">HOUR(A1475)</f>
        <v>19</v>
      </c>
      <c r="I1475">
        <f t="shared" ref="I1475:I1538" si="77">MINUTE(A1475)</f>
        <v>6</v>
      </c>
    </row>
    <row r="1476" spans="1:9" x14ac:dyDescent="0.5">
      <c r="A1476" s="3">
        <v>0.79583333333333339</v>
      </c>
      <c r="B1476" t="s">
        <v>41</v>
      </c>
      <c r="C1476" t="s">
        <v>5120</v>
      </c>
      <c r="D1476">
        <v>37</v>
      </c>
      <c r="E1476" t="s">
        <v>5120</v>
      </c>
      <c r="F1476" t="s">
        <v>15</v>
      </c>
      <c r="G1476" s="2">
        <f t="shared" si="75"/>
        <v>0.33333333333333331</v>
      </c>
      <c r="H1476">
        <f t="shared" si="76"/>
        <v>19</v>
      </c>
      <c r="I1476">
        <f t="shared" si="77"/>
        <v>6</v>
      </c>
    </row>
    <row r="1477" spans="1:9" x14ac:dyDescent="0.5">
      <c r="A1477" s="3">
        <v>0.79583333333333339</v>
      </c>
      <c r="B1477" t="s">
        <v>9</v>
      </c>
      <c r="C1477" t="s">
        <v>5121</v>
      </c>
      <c r="D1477">
        <v>37</v>
      </c>
      <c r="E1477" t="s">
        <v>5121</v>
      </c>
      <c r="F1477" t="s">
        <v>8</v>
      </c>
      <c r="G1477" s="2">
        <f t="shared" si="75"/>
        <v>0.2857142857142857</v>
      </c>
      <c r="H1477">
        <f t="shared" si="76"/>
        <v>19</v>
      </c>
      <c r="I1477">
        <f t="shared" si="77"/>
        <v>6</v>
      </c>
    </row>
    <row r="1478" spans="1:9" x14ac:dyDescent="0.5">
      <c r="A1478" s="3">
        <v>0.79583333333333339</v>
      </c>
      <c r="B1478" t="s">
        <v>5122</v>
      </c>
      <c r="C1478" t="s">
        <v>5123</v>
      </c>
      <c r="D1478">
        <v>37</v>
      </c>
      <c r="E1478" t="s">
        <v>5123</v>
      </c>
      <c r="F1478" t="s">
        <v>8</v>
      </c>
      <c r="G1478" s="2">
        <f t="shared" si="75"/>
        <v>0.23809523809523808</v>
      </c>
      <c r="H1478">
        <f t="shared" si="76"/>
        <v>19</v>
      </c>
      <c r="I1478">
        <f t="shared" si="77"/>
        <v>6</v>
      </c>
    </row>
    <row r="1479" spans="1:9" x14ac:dyDescent="0.5">
      <c r="A1479" s="3">
        <v>0.79583333333333339</v>
      </c>
      <c r="B1479" t="s">
        <v>3247</v>
      </c>
      <c r="C1479" t="s">
        <v>5124</v>
      </c>
      <c r="D1479">
        <v>37</v>
      </c>
      <c r="E1479" t="s">
        <v>5124</v>
      </c>
      <c r="F1479" t="s">
        <v>8</v>
      </c>
      <c r="G1479" s="2">
        <f t="shared" si="75"/>
        <v>0.23809523809523808</v>
      </c>
      <c r="H1479">
        <f t="shared" si="76"/>
        <v>19</v>
      </c>
      <c r="I1479">
        <f t="shared" si="77"/>
        <v>6</v>
      </c>
    </row>
    <row r="1480" spans="1:9" x14ac:dyDescent="0.5">
      <c r="A1480" s="3">
        <v>0.79583333333333339</v>
      </c>
      <c r="B1480" t="s">
        <v>294</v>
      </c>
      <c r="C1480" t="s">
        <v>5125</v>
      </c>
      <c r="D1480">
        <v>37</v>
      </c>
      <c r="E1480" t="s">
        <v>5125</v>
      </c>
      <c r="F1480" t="s">
        <v>8</v>
      </c>
      <c r="G1480" s="2">
        <f t="shared" si="75"/>
        <v>0.19047619047619047</v>
      </c>
      <c r="H1480">
        <f t="shared" si="76"/>
        <v>19</v>
      </c>
      <c r="I1480">
        <f t="shared" si="77"/>
        <v>6</v>
      </c>
    </row>
    <row r="1481" spans="1:9" x14ac:dyDescent="0.5">
      <c r="A1481" s="3">
        <v>0.79583333333333339</v>
      </c>
      <c r="B1481" t="s">
        <v>28</v>
      </c>
      <c r="C1481" t="s">
        <v>5126</v>
      </c>
      <c r="D1481">
        <v>38</v>
      </c>
      <c r="E1481" t="s">
        <v>5127</v>
      </c>
      <c r="F1481" t="s">
        <v>8</v>
      </c>
      <c r="G1481" s="2">
        <f t="shared" si="75"/>
        <v>0.19047619047619047</v>
      </c>
      <c r="H1481">
        <f t="shared" si="76"/>
        <v>19</v>
      </c>
      <c r="I1481">
        <f t="shared" si="77"/>
        <v>6</v>
      </c>
    </row>
    <row r="1482" spans="1:9" x14ac:dyDescent="0.5">
      <c r="A1482" s="3">
        <v>0.79583333333333339</v>
      </c>
      <c r="B1482" t="s">
        <v>2381</v>
      </c>
      <c r="C1482" t="s">
        <v>5128</v>
      </c>
      <c r="D1482">
        <v>38</v>
      </c>
      <c r="E1482" t="s">
        <v>5128</v>
      </c>
      <c r="F1482" t="s">
        <v>15</v>
      </c>
      <c r="G1482" s="2">
        <f t="shared" si="75"/>
        <v>0.19047619047619047</v>
      </c>
      <c r="H1482">
        <f t="shared" si="76"/>
        <v>19</v>
      </c>
      <c r="I1482">
        <f t="shared" si="77"/>
        <v>6</v>
      </c>
    </row>
    <row r="1483" spans="1:9" x14ac:dyDescent="0.5">
      <c r="A1483" s="3">
        <v>0.79583333333333339</v>
      </c>
      <c r="B1483" t="s">
        <v>5129</v>
      </c>
      <c r="C1483" t="s">
        <v>5130</v>
      </c>
      <c r="D1483">
        <v>38</v>
      </c>
      <c r="E1483" t="s">
        <v>5130</v>
      </c>
      <c r="F1483" t="s">
        <v>8</v>
      </c>
      <c r="G1483" s="2">
        <f t="shared" si="75"/>
        <v>0.19047619047619047</v>
      </c>
      <c r="H1483">
        <f t="shared" si="76"/>
        <v>19</v>
      </c>
      <c r="I1483">
        <f t="shared" si="77"/>
        <v>6</v>
      </c>
    </row>
    <row r="1484" spans="1:9" x14ac:dyDescent="0.5">
      <c r="A1484" s="3">
        <v>0.79583333333333339</v>
      </c>
      <c r="B1484" t="s">
        <v>231</v>
      </c>
      <c r="C1484" t="s">
        <v>5131</v>
      </c>
      <c r="D1484">
        <v>38</v>
      </c>
      <c r="E1484" t="s">
        <v>5131</v>
      </c>
      <c r="F1484" t="s">
        <v>8</v>
      </c>
      <c r="G1484" s="2">
        <f t="shared" si="75"/>
        <v>0.19047619047619047</v>
      </c>
      <c r="H1484">
        <f t="shared" si="76"/>
        <v>19</v>
      </c>
      <c r="I1484">
        <f t="shared" si="77"/>
        <v>6</v>
      </c>
    </row>
    <row r="1485" spans="1:9" x14ac:dyDescent="0.5">
      <c r="A1485" s="3">
        <v>0.79583333333333339</v>
      </c>
      <c r="B1485" t="s">
        <v>2033</v>
      </c>
      <c r="C1485" t="s">
        <v>5132</v>
      </c>
      <c r="D1485">
        <v>38</v>
      </c>
      <c r="E1485" t="s">
        <v>5132</v>
      </c>
      <c r="F1485" t="s">
        <v>8</v>
      </c>
      <c r="G1485" s="2">
        <f t="shared" si="75"/>
        <v>0.19047619047619047</v>
      </c>
      <c r="H1485">
        <f t="shared" si="76"/>
        <v>19</v>
      </c>
      <c r="I1485">
        <f t="shared" si="77"/>
        <v>6</v>
      </c>
    </row>
    <row r="1486" spans="1:9" x14ac:dyDescent="0.5">
      <c r="A1486" s="3">
        <v>0.79583333333333339</v>
      </c>
      <c r="B1486" t="s">
        <v>671</v>
      </c>
      <c r="C1486" t="s">
        <v>5133</v>
      </c>
      <c r="D1486">
        <v>38</v>
      </c>
      <c r="E1486" t="s">
        <v>5134</v>
      </c>
      <c r="F1486" t="s">
        <v>15</v>
      </c>
      <c r="G1486" s="2">
        <f t="shared" si="75"/>
        <v>0.23809523809523808</v>
      </c>
      <c r="H1486">
        <f t="shared" si="76"/>
        <v>19</v>
      </c>
      <c r="I1486">
        <f t="shared" si="77"/>
        <v>6</v>
      </c>
    </row>
    <row r="1487" spans="1:9" x14ac:dyDescent="0.5">
      <c r="A1487" s="3">
        <v>0.79583333333333339</v>
      </c>
      <c r="B1487" t="s">
        <v>35</v>
      </c>
      <c r="C1487" t="s">
        <v>5135</v>
      </c>
      <c r="D1487">
        <v>38</v>
      </c>
      <c r="E1487" t="s">
        <v>5136</v>
      </c>
      <c r="F1487" t="s">
        <v>8</v>
      </c>
      <c r="G1487" s="2">
        <f t="shared" si="75"/>
        <v>0.23809523809523808</v>
      </c>
      <c r="H1487">
        <f t="shared" si="76"/>
        <v>19</v>
      </c>
      <c r="I1487">
        <f t="shared" si="77"/>
        <v>6</v>
      </c>
    </row>
    <row r="1488" spans="1:9" x14ac:dyDescent="0.5">
      <c r="A1488" s="3">
        <v>0.79583333333333339</v>
      </c>
      <c r="B1488" t="s">
        <v>44</v>
      </c>
      <c r="C1488" t="s">
        <v>5137</v>
      </c>
      <c r="D1488">
        <v>38</v>
      </c>
      <c r="E1488" t="s">
        <v>5137</v>
      </c>
      <c r="F1488" t="s">
        <v>8</v>
      </c>
      <c r="G1488" s="2">
        <f t="shared" si="75"/>
        <v>0.23809523809523808</v>
      </c>
      <c r="H1488">
        <f t="shared" si="76"/>
        <v>19</v>
      </c>
      <c r="I1488">
        <f t="shared" si="77"/>
        <v>6</v>
      </c>
    </row>
    <row r="1489" spans="1:9" x14ac:dyDescent="0.5">
      <c r="A1489" s="3">
        <v>0.79583333333333339</v>
      </c>
      <c r="B1489" t="s">
        <v>608</v>
      </c>
      <c r="C1489" t="s">
        <v>5138</v>
      </c>
      <c r="D1489">
        <v>38</v>
      </c>
      <c r="E1489" t="s">
        <v>5138</v>
      </c>
      <c r="F1489" t="s">
        <v>8</v>
      </c>
      <c r="G1489" s="2">
        <f t="shared" si="75"/>
        <v>0.23809523809523808</v>
      </c>
      <c r="H1489">
        <f t="shared" si="76"/>
        <v>19</v>
      </c>
      <c r="I1489">
        <f t="shared" si="77"/>
        <v>6</v>
      </c>
    </row>
    <row r="1490" spans="1:9" x14ac:dyDescent="0.5">
      <c r="A1490" s="3">
        <v>0.79652777777777783</v>
      </c>
      <c r="B1490" t="s">
        <v>5139</v>
      </c>
      <c r="C1490" t="s">
        <v>5140</v>
      </c>
      <c r="D1490">
        <v>38</v>
      </c>
      <c r="E1490" t="s">
        <v>5140</v>
      </c>
      <c r="F1490" t="s">
        <v>8</v>
      </c>
      <c r="G1490" s="2">
        <f t="shared" si="75"/>
        <v>0.23809523809523808</v>
      </c>
      <c r="H1490">
        <f t="shared" si="76"/>
        <v>19</v>
      </c>
      <c r="I1490">
        <f t="shared" si="77"/>
        <v>7</v>
      </c>
    </row>
    <row r="1491" spans="1:9" x14ac:dyDescent="0.5">
      <c r="A1491" s="3">
        <v>0.79652777777777783</v>
      </c>
      <c r="B1491" t="s">
        <v>298</v>
      </c>
      <c r="C1491" t="s">
        <v>5141</v>
      </c>
      <c r="D1491">
        <v>38</v>
      </c>
      <c r="E1491" t="s">
        <v>5142</v>
      </c>
      <c r="F1491" t="s">
        <v>18</v>
      </c>
      <c r="G1491" s="2">
        <f t="shared" si="75"/>
        <v>0.25</v>
      </c>
      <c r="H1491">
        <f t="shared" si="76"/>
        <v>19</v>
      </c>
      <c r="I1491">
        <f t="shared" si="77"/>
        <v>7</v>
      </c>
    </row>
    <row r="1492" spans="1:9" x14ac:dyDescent="0.5">
      <c r="A1492" s="3">
        <v>0.79652777777777783</v>
      </c>
      <c r="B1492" t="s">
        <v>526</v>
      </c>
      <c r="C1492" t="s">
        <v>5143</v>
      </c>
      <c r="D1492">
        <v>38</v>
      </c>
      <c r="E1492" t="s">
        <v>5143</v>
      </c>
      <c r="F1492" t="s">
        <v>8</v>
      </c>
      <c r="G1492" s="2">
        <f t="shared" si="75"/>
        <v>0.23809523809523808</v>
      </c>
      <c r="H1492">
        <f t="shared" si="76"/>
        <v>19</v>
      </c>
      <c r="I1492">
        <f t="shared" si="77"/>
        <v>7</v>
      </c>
    </row>
    <row r="1493" spans="1:9" x14ac:dyDescent="0.5">
      <c r="A1493" s="3">
        <v>0.79652777777777783</v>
      </c>
      <c r="B1493" t="s">
        <v>1677</v>
      </c>
      <c r="C1493" t="s">
        <v>5144</v>
      </c>
      <c r="D1493">
        <v>38</v>
      </c>
      <c r="E1493" t="s">
        <v>5144</v>
      </c>
      <c r="F1493" t="s">
        <v>15</v>
      </c>
      <c r="G1493" s="2">
        <f t="shared" si="75"/>
        <v>0.27272727272727271</v>
      </c>
      <c r="H1493">
        <f t="shared" si="76"/>
        <v>19</v>
      </c>
      <c r="I1493">
        <f t="shared" si="77"/>
        <v>7</v>
      </c>
    </row>
    <row r="1494" spans="1:9" x14ac:dyDescent="0.5">
      <c r="A1494" s="3">
        <v>0.79652777777777783</v>
      </c>
      <c r="B1494" t="s">
        <v>3406</v>
      </c>
      <c r="C1494" t="s">
        <v>5145</v>
      </c>
      <c r="D1494">
        <v>38</v>
      </c>
      <c r="E1494" t="s">
        <v>5145</v>
      </c>
      <c r="F1494" t="s">
        <v>8</v>
      </c>
      <c r="G1494" s="2">
        <f t="shared" si="75"/>
        <v>0.27272727272727271</v>
      </c>
      <c r="H1494">
        <f t="shared" si="76"/>
        <v>19</v>
      </c>
      <c r="I1494">
        <f t="shared" si="77"/>
        <v>7</v>
      </c>
    </row>
    <row r="1495" spans="1:9" x14ac:dyDescent="0.5">
      <c r="A1495" s="3">
        <v>0.79652777777777783</v>
      </c>
      <c r="B1495" t="s">
        <v>521</v>
      </c>
      <c r="C1495" t="s">
        <v>5146</v>
      </c>
      <c r="D1495">
        <v>38</v>
      </c>
      <c r="E1495" t="s">
        <v>5147</v>
      </c>
      <c r="F1495" t="s">
        <v>8</v>
      </c>
      <c r="G1495" s="2">
        <f t="shared" si="75"/>
        <v>0.22727272727272727</v>
      </c>
      <c r="H1495">
        <f t="shared" si="76"/>
        <v>19</v>
      </c>
      <c r="I1495">
        <f t="shared" si="77"/>
        <v>7</v>
      </c>
    </row>
    <row r="1496" spans="1:9" x14ac:dyDescent="0.5">
      <c r="A1496" s="3">
        <v>0.79652777777777783</v>
      </c>
      <c r="B1496" t="s">
        <v>9</v>
      </c>
      <c r="C1496" t="s">
        <v>5148</v>
      </c>
      <c r="D1496">
        <v>38</v>
      </c>
      <c r="E1496" t="s">
        <v>5148</v>
      </c>
      <c r="F1496" t="s">
        <v>8</v>
      </c>
      <c r="G1496" s="2">
        <f t="shared" si="75"/>
        <v>0.21739130434782608</v>
      </c>
      <c r="H1496">
        <f t="shared" si="76"/>
        <v>19</v>
      </c>
      <c r="I1496">
        <f t="shared" si="77"/>
        <v>7</v>
      </c>
    </row>
    <row r="1497" spans="1:9" x14ac:dyDescent="0.5">
      <c r="A1497" s="3">
        <v>0.79652777777777783</v>
      </c>
      <c r="B1497" t="s">
        <v>367</v>
      </c>
      <c r="C1497" t="s">
        <v>5149</v>
      </c>
      <c r="D1497">
        <v>38</v>
      </c>
      <c r="E1497" t="s">
        <v>5150</v>
      </c>
      <c r="F1497" t="s">
        <v>8</v>
      </c>
      <c r="G1497" s="2">
        <f t="shared" si="75"/>
        <v>0.20833333333333334</v>
      </c>
      <c r="H1497">
        <f t="shared" si="76"/>
        <v>19</v>
      </c>
      <c r="I1497">
        <f t="shared" si="77"/>
        <v>7</v>
      </c>
    </row>
    <row r="1498" spans="1:9" x14ac:dyDescent="0.5">
      <c r="A1498" s="3">
        <v>0.79652777777777783</v>
      </c>
      <c r="B1498" t="s">
        <v>35</v>
      </c>
      <c r="C1498" t="s">
        <v>5151</v>
      </c>
      <c r="D1498">
        <v>38</v>
      </c>
      <c r="E1498" t="s">
        <v>5151</v>
      </c>
      <c r="F1498" t="s">
        <v>15</v>
      </c>
      <c r="G1498" s="2">
        <f t="shared" si="75"/>
        <v>0.25</v>
      </c>
      <c r="H1498">
        <f t="shared" si="76"/>
        <v>19</v>
      </c>
      <c r="I1498">
        <f t="shared" si="77"/>
        <v>7</v>
      </c>
    </row>
    <row r="1499" spans="1:9" x14ac:dyDescent="0.5">
      <c r="A1499" s="3">
        <v>0.79652777777777783</v>
      </c>
      <c r="B1499" t="s">
        <v>1686</v>
      </c>
      <c r="C1499" t="s">
        <v>5152</v>
      </c>
      <c r="D1499">
        <v>38</v>
      </c>
      <c r="E1499" t="s">
        <v>5152</v>
      </c>
      <c r="F1499" t="s">
        <v>8</v>
      </c>
      <c r="G1499" s="2">
        <f t="shared" ref="G1499:G1562" si="78">COUNTIFS(F1475:F1499, "="&amp;"positive")/COUNTIFS(F1475:F1499, "&lt;&gt;"&amp;"none")</f>
        <v>0.20833333333333334</v>
      </c>
      <c r="H1499">
        <f t="shared" si="76"/>
        <v>19</v>
      </c>
      <c r="I1499">
        <f t="shared" si="77"/>
        <v>7</v>
      </c>
    </row>
    <row r="1500" spans="1:9" x14ac:dyDescent="0.5">
      <c r="A1500" s="3">
        <v>0.79652777777777783</v>
      </c>
      <c r="B1500" t="s">
        <v>292</v>
      </c>
      <c r="C1500" t="s">
        <v>5153</v>
      </c>
      <c r="D1500">
        <v>38</v>
      </c>
      <c r="E1500" t="s">
        <v>5153</v>
      </c>
      <c r="F1500" t="s">
        <v>15</v>
      </c>
      <c r="G1500" s="2">
        <f t="shared" si="78"/>
        <v>0.25</v>
      </c>
      <c r="H1500">
        <f t="shared" si="76"/>
        <v>19</v>
      </c>
      <c r="I1500">
        <f t="shared" si="77"/>
        <v>7</v>
      </c>
    </row>
    <row r="1501" spans="1:9" x14ac:dyDescent="0.5">
      <c r="A1501" s="3">
        <v>0.79652777777777783</v>
      </c>
      <c r="B1501" t="s">
        <v>5154</v>
      </c>
      <c r="C1501" t="s">
        <v>5155</v>
      </c>
      <c r="D1501">
        <v>38</v>
      </c>
      <c r="E1501" t="s">
        <v>5156</v>
      </c>
      <c r="F1501" t="s">
        <v>8</v>
      </c>
      <c r="G1501" s="2">
        <f t="shared" si="78"/>
        <v>0.20833333333333334</v>
      </c>
      <c r="H1501">
        <f t="shared" si="76"/>
        <v>19</v>
      </c>
      <c r="I1501">
        <f t="shared" si="77"/>
        <v>7</v>
      </c>
    </row>
    <row r="1502" spans="1:9" x14ac:dyDescent="0.5">
      <c r="A1502" s="3">
        <v>0.79652777777777783</v>
      </c>
      <c r="B1502" t="s">
        <v>3247</v>
      </c>
      <c r="C1502" t="s">
        <v>5157</v>
      </c>
      <c r="D1502">
        <v>38</v>
      </c>
      <c r="E1502" t="s">
        <v>5157</v>
      </c>
      <c r="F1502" t="s">
        <v>15</v>
      </c>
      <c r="G1502" s="2">
        <f t="shared" si="78"/>
        <v>0.25</v>
      </c>
      <c r="H1502">
        <f t="shared" si="76"/>
        <v>19</v>
      </c>
      <c r="I1502">
        <f t="shared" si="77"/>
        <v>7</v>
      </c>
    </row>
    <row r="1503" spans="1:9" x14ac:dyDescent="0.5">
      <c r="A1503" s="3">
        <v>0.79652777777777783</v>
      </c>
      <c r="B1503" t="s">
        <v>331</v>
      </c>
      <c r="C1503" t="s">
        <v>5158</v>
      </c>
      <c r="D1503">
        <v>38</v>
      </c>
      <c r="E1503" t="s">
        <v>5159</v>
      </c>
      <c r="F1503" t="s">
        <v>8</v>
      </c>
      <c r="G1503" s="2">
        <f t="shared" si="78"/>
        <v>0.25</v>
      </c>
      <c r="H1503">
        <f t="shared" si="76"/>
        <v>19</v>
      </c>
      <c r="I1503">
        <f t="shared" si="77"/>
        <v>7</v>
      </c>
    </row>
    <row r="1504" spans="1:9" x14ac:dyDescent="0.5">
      <c r="A1504" s="3">
        <v>0.79652777777777783</v>
      </c>
      <c r="B1504" t="s">
        <v>3293</v>
      </c>
      <c r="C1504" t="s">
        <v>5160</v>
      </c>
      <c r="D1504">
        <v>38</v>
      </c>
      <c r="E1504" t="s">
        <v>5161</v>
      </c>
      <c r="F1504" t="s">
        <v>11</v>
      </c>
      <c r="G1504" s="2">
        <f t="shared" si="78"/>
        <v>0.25</v>
      </c>
      <c r="H1504">
        <f t="shared" si="76"/>
        <v>19</v>
      </c>
      <c r="I1504">
        <f t="shared" si="77"/>
        <v>7</v>
      </c>
    </row>
    <row r="1505" spans="1:9" x14ac:dyDescent="0.5">
      <c r="A1505" s="3">
        <v>0.79652777777777783</v>
      </c>
      <c r="B1505" t="s">
        <v>65</v>
      </c>
      <c r="C1505" t="s">
        <v>5162</v>
      </c>
      <c r="D1505">
        <v>38</v>
      </c>
      <c r="E1505" t="s">
        <v>5162</v>
      </c>
      <c r="F1505" t="s">
        <v>8</v>
      </c>
      <c r="G1505" s="2">
        <f t="shared" si="78"/>
        <v>0.25</v>
      </c>
      <c r="H1505">
        <f t="shared" si="76"/>
        <v>19</v>
      </c>
      <c r="I1505">
        <f t="shared" si="77"/>
        <v>7</v>
      </c>
    </row>
    <row r="1506" spans="1:9" x14ac:dyDescent="0.5">
      <c r="A1506" s="3">
        <v>0.79652777777777783</v>
      </c>
      <c r="B1506" t="s">
        <v>327</v>
      </c>
      <c r="C1506" t="s">
        <v>5163</v>
      </c>
      <c r="D1506">
        <v>38</v>
      </c>
      <c r="E1506" t="s">
        <v>5164</v>
      </c>
      <c r="F1506" t="s">
        <v>8</v>
      </c>
      <c r="G1506" s="2">
        <f t="shared" si="78"/>
        <v>0.25</v>
      </c>
      <c r="H1506">
        <f t="shared" si="76"/>
        <v>19</v>
      </c>
      <c r="I1506">
        <f t="shared" si="77"/>
        <v>7</v>
      </c>
    </row>
    <row r="1507" spans="1:9" x14ac:dyDescent="0.5">
      <c r="A1507" s="3">
        <v>0.79722222222222217</v>
      </c>
      <c r="B1507" t="s">
        <v>3473</v>
      </c>
      <c r="C1507" t="s">
        <v>5165</v>
      </c>
      <c r="D1507">
        <v>38</v>
      </c>
      <c r="E1507" t="s">
        <v>5165</v>
      </c>
      <c r="F1507" t="s">
        <v>8</v>
      </c>
      <c r="G1507" s="2">
        <f t="shared" si="78"/>
        <v>0.20833333333333334</v>
      </c>
      <c r="H1507">
        <f t="shared" si="76"/>
        <v>19</v>
      </c>
      <c r="I1507">
        <f t="shared" si="77"/>
        <v>8</v>
      </c>
    </row>
    <row r="1508" spans="1:9" x14ac:dyDescent="0.5">
      <c r="A1508" s="3">
        <v>0.79722222222222217</v>
      </c>
      <c r="B1508" t="s">
        <v>151</v>
      </c>
      <c r="C1508" t="s">
        <v>5166</v>
      </c>
      <c r="D1508">
        <v>38</v>
      </c>
      <c r="E1508" t="s">
        <v>5166</v>
      </c>
      <c r="F1508" t="s">
        <v>15</v>
      </c>
      <c r="G1508" s="2">
        <f t="shared" si="78"/>
        <v>0.25</v>
      </c>
      <c r="H1508">
        <f t="shared" si="76"/>
        <v>19</v>
      </c>
      <c r="I1508">
        <f t="shared" si="77"/>
        <v>8</v>
      </c>
    </row>
    <row r="1509" spans="1:9" x14ac:dyDescent="0.5">
      <c r="A1509" s="3">
        <v>0.79722222222222217</v>
      </c>
      <c r="B1509" t="s">
        <v>171</v>
      </c>
      <c r="C1509" t="s">
        <v>5167</v>
      </c>
      <c r="D1509">
        <v>38</v>
      </c>
      <c r="E1509" t="s">
        <v>5168</v>
      </c>
      <c r="F1509" t="s">
        <v>8</v>
      </c>
      <c r="G1509" s="2">
        <f t="shared" si="78"/>
        <v>0.25</v>
      </c>
      <c r="H1509">
        <f t="shared" si="76"/>
        <v>19</v>
      </c>
      <c r="I1509">
        <f t="shared" si="77"/>
        <v>8</v>
      </c>
    </row>
    <row r="1510" spans="1:9" x14ac:dyDescent="0.5">
      <c r="A1510" s="3">
        <v>0.79722222222222217</v>
      </c>
      <c r="B1510" t="s">
        <v>348</v>
      </c>
      <c r="C1510" t="s">
        <v>5169</v>
      </c>
      <c r="D1510">
        <v>38</v>
      </c>
      <c r="E1510" t="s">
        <v>5170</v>
      </c>
      <c r="F1510" t="s">
        <v>18</v>
      </c>
      <c r="G1510" s="2">
        <f t="shared" si="78"/>
        <v>0.2608695652173913</v>
      </c>
      <c r="H1510">
        <f t="shared" si="76"/>
        <v>19</v>
      </c>
      <c r="I1510">
        <f t="shared" si="77"/>
        <v>8</v>
      </c>
    </row>
    <row r="1511" spans="1:9" x14ac:dyDescent="0.5">
      <c r="A1511" s="3">
        <v>0.79722222222222217</v>
      </c>
      <c r="B1511" t="s">
        <v>217</v>
      </c>
      <c r="C1511" t="s">
        <v>5171</v>
      </c>
      <c r="D1511">
        <v>38</v>
      </c>
      <c r="E1511" t="s">
        <v>5172</v>
      </c>
      <c r="F1511" t="s">
        <v>8</v>
      </c>
      <c r="G1511" s="2">
        <f t="shared" si="78"/>
        <v>0.21739130434782608</v>
      </c>
      <c r="H1511">
        <f t="shared" si="76"/>
        <v>19</v>
      </c>
      <c r="I1511">
        <f t="shared" si="77"/>
        <v>8</v>
      </c>
    </row>
    <row r="1512" spans="1:9" x14ac:dyDescent="0.5">
      <c r="A1512" s="3">
        <v>0.79722222222222217</v>
      </c>
      <c r="B1512" t="s">
        <v>778</v>
      </c>
      <c r="C1512" t="s">
        <v>5173</v>
      </c>
      <c r="D1512">
        <v>38</v>
      </c>
      <c r="E1512" t="s">
        <v>5174</v>
      </c>
      <c r="F1512" t="s">
        <v>8</v>
      </c>
      <c r="G1512" s="2">
        <f t="shared" si="78"/>
        <v>0.21739130434782608</v>
      </c>
      <c r="H1512">
        <f t="shared" si="76"/>
        <v>19</v>
      </c>
      <c r="I1512">
        <f t="shared" si="77"/>
        <v>8</v>
      </c>
    </row>
    <row r="1513" spans="1:9" x14ac:dyDescent="0.5">
      <c r="A1513" s="3">
        <v>0.79722222222222217</v>
      </c>
      <c r="B1513" t="s">
        <v>1435</v>
      </c>
      <c r="C1513" t="s">
        <v>5175</v>
      </c>
      <c r="D1513">
        <v>38</v>
      </c>
      <c r="E1513" t="s">
        <v>5176</v>
      </c>
      <c r="F1513" t="s">
        <v>11</v>
      </c>
      <c r="G1513" s="2">
        <f t="shared" si="78"/>
        <v>0.21739130434782608</v>
      </c>
      <c r="H1513">
        <f t="shared" si="76"/>
        <v>19</v>
      </c>
      <c r="I1513">
        <f t="shared" si="77"/>
        <v>8</v>
      </c>
    </row>
    <row r="1514" spans="1:9" x14ac:dyDescent="0.5">
      <c r="A1514" s="3">
        <v>0.79722222222222217</v>
      </c>
      <c r="B1514" t="s">
        <v>2381</v>
      </c>
      <c r="C1514" t="s">
        <v>5177</v>
      </c>
      <c r="D1514">
        <v>38</v>
      </c>
      <c r="E1514" t="s">
        <v>5178</v>
      </c>
      <c r="F1514" t="s">
        <v>8</v>
      </c>
      <c r="G1514" s="2">
        <f t="shared" si="78"/>
        <v>0.21739130434782608</v>
      </c>
      <c r="H1514">
        <f t="shared" si="76"/>
        <v>19</v>
      </c>
      <c r="I1514">
        <f t="shared" si="77"/>
        <v>8</v>
      </c>
    </row>
    <row r="1515" spans="1:9" x14ac:dyDescent="0.5">
      <c r="A1515" s="3">
        <v>0.79791666666666661</v>
      </c>
      <c r="B1515" t="s">
        <v>294</v>
      </c>
      <c r="C1515" t="s">
        <v>5179</v>
      </c>
      <c r="D1515">
        <v>38</v>
      </c>
      <c r="E1515" t="s">
        <v>5179</v>
      </c>
      <c r="F1515" t="s">
        <v>8</v>
      </c>
      <c r="G1515" s="2">
        <f t="shared" si="78"/>
        <v>0.21739130434782608</v>
      </c>
      <c r="H1515">
        <f t="shared" si="76"/>
        <v>19</v>
      </c>
      <c r="I1515">
        <f t="shared" si="77"/>
        <v>9</v>
      </c>
    </row>
    <row r="1516" spans="1:9" x14ac:dyDescent="0.5">
      <c r="A1516" s="3">
        <v>0.79791666666666661</v>
      </c>
      <c r="B1516" t="s">
        <v>151</v>
      </c>
      <c r="C1516" t="s">
        <v>5180</v>
      </c>
      <c r="D1516">
        <v>38</v>
      </c>
      <c r="E1516" t="s">
        <v>5181</v>
      </c>
      <c r="F1516" t="s">
        <v>15</v>
      </c>
      <c r="G1516" s="2">
        <f t="shared" si="78"/>
        <v>0.25</v>
      </c>
      <c r="H1516">
        <f t="shared" si="76"/>
        <v>19</v>
      </c>
      <c r="I1516">
        <f t="shared" si="77"/>
        <v>9</v>
      </c>
    </row>
    <row r="1517" spans="1:9" x14ac:dyDescent="0.5">
      <c r="A1517" s="3">
        <v>0.79791666666666661</v>
      </c>
      <c r="B1517" t="s">
        <v>5182</v>
      </c>
      <c r="C1517" t="s">
        <v>5183</v>
      </c>
      <c r="D1517">
        <v>38</v>
      </c>
      <c r="E1517" t="s">
        <v>5184</v>
      </c>
      <c r="F1517" t="s">
        <v>8</v>
      </c>
      <c r="G1517" s="2">
        <f t="shared" si="78"/>
        <v>0.25</v>
      </c>
      <c r="H1517">
        <f t="shared" si="76"/>
        <v>19</v>
      </c>
      <c r="I1517">
        <f t="shared" si="77"/>
        <v>9</v>
      </c>
    </row>
    <row r="1518" spans="1:9" x14ac:dyDescent="0.5">
      <c r="A1518" s="3">
        <v>0.79791666666666661</v>
      </c>
      <c r="B1518" t="s">
        <v>28</v>
      </c>
      <c r="C1518" t="s">
        <v>5185</v>
      </c>
      <c r="D1518">
        <v>38</v>
      </c>
      <c r="E1518" t="s">
        <v>5185</v>
      </c>
      <c r="F1518" t="s">
        <v>11</v>
      </c>
      <c r="G1518" s="2">
        <f t="shared" si="78"/>
        <v>0.20833333333333334</v>
      </c>
      <c r="H1518">
        <f t="shared" si="76"/>
        <v>19</v>
      </c>
      <c r="I1518">
        <f t="shared" si="77"/>
        <v>9</v>
      </c>
    </row>
    <row r="1519" spans="1:9" x14ac:dyDescent="0.5">
      <c r="A1519" s="3">
        <v>0.79791666666666661</v>
      </c>
      <c r="B1519" t="s">
        <v>2434</v>
      </c>
      <c r="C1519" t="s">
        <v>5186</v>
      </c>
      <c r="D1519">
        <v>38</v>
      </c>
      <c r="E1519" t="s">
        <v>5187</v>
      </c>
      <c r="F1519" t="s">
        <v>18</v>
      </c>
      <c r="G1519" s="2">
        <f t="shared" si="78"/>
        <v>0.21739130434782608</v>
      </c>
      <c r="H1519">
        <f t="shared" si="76"/>
        <v>19</v>
      </c>
      <c r="I1519">
        <f t="shared" si="77"/>
        <v>9</v>
      </c>
    </row>
    <row r="1520" spans="1:9" x14ac:dyDescent="0.5">
      <c r="A1520" s="3">
        <v>0.79791666666666661</v>
      </c>
      <c r="B1520" t="s">
        <v>827</v>
      </c>
      <c r="C1520" t="s">
        <v>5188</v>
      </c>
      <c r="D1520">
        <v>38</v>
      </c>
      <c r="E1520" t="s">
        <v>5189</v>
      </c>
      <c r="F1520" t="s">
        <v>15</v>
      </c>
      <c r="G1520" s="2">
        <f t="shared" si="78"/>
        <v>0.2608695652173913</v>
      </c>
      <c r="H1520">
        <f t="shared" si="76"/>
        <v>19</v>
      </c>
      <c r="I1520">
        <f t="shared" si="77"/>
        <v>9</v>
      </c>
    </row>
    <row r="1521" spans="1:9" x14ac:dyDescent="0.5">
      <c r="A1521" s="3">
        <v>0.79791666666666661</v>
      </c>
      <c r="B1521" t="s">
        <v>5190</v>
      </c>
      <c r="C1521" t="s">
        <v>5191</v>
      </c>
      <c r="D1521">
        <v>39</v>
      </c>
      <c r="E1521" t="s">
        <v>5191</v>
      </c>
      <c r="F1521" t="s">
        <v>15</v>
      </c>
      <c r="G1521" s="2">
        <f t="shared" si="78"/>
        <v>0.30434782608695654</v>
      </c>
      <c r="H1521">
        <f t="shared" si="76"/>
        <v>19</v>
      </c>
      <c r="I1521">
        <f t="shared" si="77"/>
        <v>9</v>
      </c>
    </row>
    <row r="1522" spans="1:9" x14ac:dyDescent="0.5">
      <c r="A1522" s="3">
        <v>0.79791666666666661</v>
      </c>
      <c r="B1522" t="s">
        <v>367</v>
      </c>
      <c r="C1522" t="s">
        <v>5192</v>
      </c>
      <c r="D1522">
        <v>39</v>
      </c>
      <c r="E1522" t="s">
        <v>5192</v>
      </c>
      <c r="F1522" t="s">
        <v>8</v>
      </c>
      <c r="G1522" s="2">
        <f t="shared" si="78"/>
        <v>0.30434782608695654</v>
      </c>
      <c r="H1522">
        <f t="shared" si="76"/>
        <v>19</v>
      </c>
      <c r="I1522">
        <f t="shared" si="77"/>
        <v>9</v>
      </c>
    </row>
    <row r="1523" spans="1:9" x14ac:dyDescent="0.5">
      <c r="A1523" s="3">
        <v>0.79791666666666661</v>
      </c>
      <c r="B1523" t="s">
        <v>3247</v>
      </c>
      <c r="C1523" t="s">
        <v>5193</v>
      </c>
      <c r="D1523">
        <v>39</v>
      </c>
      <c r="E1523" t="s">
        <v>5193</v>
      </c>
      <c r="F1523" t="s">
        <v>15</v>
      </c>
      <c r="G1523" s="2">
        <f t="shared" si="78"/>
        <v>0.30434782608695654</v>
      </c>
      <c r="H1523">
        <f t="shared" si="76"/>
        <v>19</v>
      </c>
      <c r="I1523">
        <f t="shared" si="77"/>
        <v>9</v>
      </c>
    </row>
    <row r="1524" spans="1:9" x14ac:dyDescent="0.5">
      <c r="A1524" s="3">
        <v>0.79861111111111116</v>
      </c>
      <c r="B1524" t="s">
        <v>233</v>
      </c>
      <c r="C1524" t="s">
        <v>5194</v>
      </c>
      <c r="D1524">
        <v>39</v>
      </c>
      <c r="E1524" t="s">
        <v>5194</v>
      </c>
      <c r="F1524" t="s">
        <v>15</v>
      </c>
      <c r="G1524" s="2">
        <f t="shared" si="78"/>
        <v>0.34782608695652173</v>
      </c>
      <c r="H1524">
        <f t="shared" si="76"/>
        <v>19</v>
      </c>
      <c r="I1524">
        <f t="shared" si="77"/>
        <v>10</v>
      </c>
    </row>
    <row r="1525" spans="1:9" x14ac:dyDescent="0.5">
      <c r="A1525" s="3">
        <v>0.79861111111111116</v>
      </c>
      <c r="B1525" t="s">
        <v>192</v>
      </c>
      <c r="C1525" t="s">
        <v>5195</v>
      </c>
      <c r="D1525">
        <v>39</v>
      </c>
      <c r="E1525" t="s">
        <v>5195</v>
      </c>
      <c r="F1525" t="s">
        <v>15</v>
      </c>
      <c r="G1525" s="2">
        <f t="shared" si="78"/>
        <v>0.34782608695652173</v>
      </c>
      <c r="H1525">
        <f t="shared" si="76"/>
        <v>19</v>
      </c>
      <c r="I1525">
        <f t="shared" si="77"/>
        <v>10</v>
      </c>
    </row>
    <row r="1526" spans="1:9" x14ac:dyDescent="0.5">
      <c r="A1526" s="3">
        <v>0.79861111111111116</v>
      </c>
      <c r="B1526" t="s">
        <v>28</v>
      </c>
      <c r="C1526" t="s">
        <v>5196</v>
      </c>
      <c r="D1526">
        <v>39</v>
      </c>
      <c r="E1526" t="s">
        <v>5197</v>
      </c>
      <c r="F1526" t="s">
        <v>8</v>
      </c>
      <c r="G1526" s="2">
        <f t="shared" si="78"/>
        <v>0.34782608695652173</v>
      </c>
      <c r="H1526">
        <f t="shared" si="76"/>
        <v>19</v>
      </c>
      <c r="I1526">
        <f t="shared" si="77"/>
        <v>10</v>
      </c>
    </row>
    <row r="1527" spans="1:9" x14ac:dyDescent="0.5">
      <c r="A1527" s="3">
        <v>0.79861111111111116</v>
      </c>
      <c r="B1527" t="s">
        <v>367</v>
      </c>
      <c r="C1527" t="s">
        <v>5198</v>
      </c>
      <c r="D1527">
        <v>39</v>
      </c>
      <c r="E1527" t="s">
        <v>5199</v>
      </c>
      <c r="F1527" t="s">
        <v>15</v>
      </c>
      <c r="G1527" s="2">
        <f t="shared" si="78"/>
        <v>0.34782608695652173</v>
      </c>
      <c r="H1527">
        <f t="shared" si="76"/>
        <v>19</v>
      </c>
      <c r="I1527">
        <f t="shared" si="77"/>
        <v>10</v>
      </c>
    </row>
    <row r="1528" spans="1:9" x14ac:dyDescent="0.5">
      <c r="A1528" s="3">
        <v>0.79861111111111116</v>
      </c>
      <c r="B1528" t="s">
        <v>233</v>
      </c>
      <c r="C1528" t="s">
        <v>5200</v>
      </c>
      <c r="D1528">
        <v>39</v>
      </c>
      <c r="E1528" t="s">
        <v>5200</v>
      </c>
      <c r="F1528" t="s">
        <v>8</v>
      </c>
      <c r="G1528" s="2">
        <f t="shared" si="78"/>
        <v>0.34782608695652173</v>
      </c>
      <c r="H1528">
        <f t="shared" si="76"/>
        <v>19</v>
      </c>
      <c r="I1528">
        <f t="shared" si="77"/>
        <v>10</v>
      </c>
    </row>
    <row r="1529" spans="1:9" x14ac:dyDescent="0.5">
      <c r="A1529" s="3">
        <v>0.7993055555555556</v>
      </c>
      <c r="B1529" t="s">
        <v>1869</v>
      </c>
      <c r="C1529" t="s">
        <v>5201</v>
      </c>
      <c r="D1529">
        <v>39</v>
      </c>
      <c r="E1529" t="s">
        <v>5201</v>
      </c>
      <c r="F1529" t="s">
        <v>8</v>
      </c>
      <c r="G1529" s="2">
        <f t="shared" si="78"/>
        <v>0.34782608695652173</v>
      </c>
      <c r="H1529">
        <f t="shared" si="76"/>
        <v>19</v>
      </c>
      <c r="I1529">
        <f t="shared" si="77"/>
        <v>11</v>
      </c>
    </row>
    <row r="1530" spans="1:9" x14ac:dyDescent="0.5">
      <c r="A1530" s="3">
        <v>0.7993055555555556</v>
      </c>
      <c r="B1530" t="s">
        <v>3293</v>
      </c>
      <c r="C1530" t="s">
        <v>5202</v>
      </c>
      <c r="D1530">
        <v>39</v>
      </c>
      <c r="E1530" t="s">
        <v>5202</v>
      </c>
      <c r="F1530" t="s">
        <v>8</v>
      </c>
      <c r="G1530" s="2">
        <f t="shared" si="78"/>
        <v>0.34782608695652173</v>
      </c>
      <c r="H1530">
        <f t="shared" si="76"/>
        <v>19</v>
      </c>
      <c r="I1530">
        <f t="shared" si="77"/>
        <v>11</v>
      </c>
    </row>
    <row r="1531" spans="1:9" x14ac:dyDescent="0.5">
      <c r="A1531" s="3">
        <v>0.7993055555555556</v>
      </c>
      <c r="B1531" t="s">
        <v>827</v>
      </c>
      <c r="C1531" t="s">
        <v>5203</v>
      </c>
      <c r="D1531">
        <v>39</v>
      </c>
      <c r="E1531" t="s">
        <v>5204</v>
      </c>
      <c r="F1531" t="s">
        <v>8</v>
      </c>
      <c r="G1531" s="2">
        <f t="shared" si="78"/>
        <v>0.34782608695652173</v>
      </c>
      <c r="H1531">
        <f t="shared" si="76"/>
        <v>19</v>
      </c>
      <c r="I1531">
        <f t="shared" si="77"/>
        <v>11</v>
      </c>
    </row>
    <row r="1532" spans="1:9" x14ac:dyDescent="0.5">
      <c r="A1532" s="3">
        <v>0.7993055555555556</v>
      </c>
      <c r="B1532" t="s">
        <v>3473</v>
      </c>
      <c r="C1532" t="s">
        <v>5205</v>
      </c>
      <c r="D1532">
        <v>39</v>
      </c>
      <c r="E1532" t="s">
        <v>5205</v>
      </c>
      <c r="F1532" t="s">
        <v>8</v>
      </c>
      <c r="G1532" s="2">
        <f t="shared" si="78"/>
        <v>0.34782608695652173</v>
      </c>
      <c r="H1532">
        <f t="shared" si="76"/>
        <v>19</v>
      </c>
      <c r="I1532">
        <f t="shared" si="77"/>
        <v>11</v>
      </c>
    </row>
    <row r="1533" spans="1:9" x14ac:dyDescent="0.5">
      <c r="A1533" s="3">
        <v>0.7993055555555556</v>
      </c>
      <c r="B1533" t="s">
        <v>298</v>
      </c>
      <c r="C1533" t="s">
        <v>5206</v>
      </c>
      <c r="D1533">
        <v>39</v>
      </c>
      <c r="E1533" t="s">
        <v>5206</v>
      </c>
      <c r="F1533" t="s">
        <v>15</v>
      </c>
      <c r="G1533" s="2">
        <f t="shared" si="78"/>
        <v>0.34782608695652173</v>
      </c>
      <c r="H1533">
        <f t="shared" si="76"/>
        <v>19</v>
      </c>
      <c r="I1533">
        <f t="shared" si="77"/>
        <v>11</v>
      </c>
    </row>
    <row r="1534" spans="1:9" x14ac:dyDescent="0.5">
      <c r="A1534" s="3">
        <v>0.7993055555555556</v>
      </c>
      <c r="B1534" t="s">
        <v>233</v>
      </c>
      <c r="C1534" t="s">
        <v>5207</v>
      </c>
      <c r="D1534">
        <v>39</v>
      </c>
      <c r="E1534" t="s">
        <v>5208</v>
      </c>
      <c r="F1534" t="s">
        <v>8</v>
      </c>
      <c r="G1534" s="2">
        <f t="shared" si="78"/>
        <v>0.34782608695652173</v>
      </c>
      <c r="H1534">
        <f t="shared" si="76"/>
        <v>19</v>
      </c>
      <c r="I1534">
        <f t="shared" si="77"/>
        <v>11</v>
      </c>
    </row>
    <row r="1535" spans="1:9" x14ac:dyDescent="0.5">
      <c r="A1535" s="3">
        <v>0.7993055555555556</v>
      </c>
      <c r="B1535" t="s">
        <v>2033</v>
      </c>
      <c r="C1535" t="s">
        <v>5209</v>
      </c>
      <c r="D1535">
        <v>39</v>
      </c>
      <c r="E1535" t="s">
        <v>5209</v>
      </c>
      <c r="F1535" t="s">
        <v>15</v>
      </c>
      <c r="G1535" s="2">
        <f t="shared" si="78"/>
        <v>0.375</v>
      </c>
      <c r="H1535">
        <f t="shared" si="76"/>
        <v>19</v>
      </c>
      <c r="I1535">
        <f t="shared" si="77"/>
        <v>11</v>
      </c>
    </row>
    <row r="1536" spans="1:9" x14ac:dyDescent="0.5">
      <c r="A1536" s="3">
        <v>0.7993055555555556</v>
      </c>
      <c r="B1536" t="s">
        <v>778</v>
      </c>
      <c r="C1536" t="s">
        <v>5210</v>
      </c>
      <c r="D1536">
        <v>39</v>
      </c>
      <c r="E1536" t="s">
        <v>5211</v>
      </c>
      <c r="F1536" t="s">
        <v>8</v>
      </c>
      <c r="G1536" s="2">
        <f t="shared" si="78"/>
        <v>0.375</v>
      </c>
      <c r="H1536">
        <f t="shared" si="76"/>
        <v>19</v>
      </c>
      <c r="I1536">
        <f t="shared" si="77"/>
        <v>11</v>
      </c>
    </row>
    <row r="1537" spans="1:9" x14ac:dyDescent="0.5">
      <c r="A1537" s="3">
        <v>0.79999999999999993</v>
      </c>
      <c r="B1537" t="s">
        <v>192</v>
      </c>
      <c r="C1537" t="s">
        <v>5212</v>
      </c>
      <c r="D1537">
        <v>39</v>
      </c>
      <c r="E1537" t="s">
        <v>5212</v>
      </c>
      <c r="F1537" t="s">
        <v>15</v>
      </c>
      <c r="G1537" s="2">
        <f t="shared" si="78"/>
        <v>0.41666666666666669</v>
      </c>
      <c r="H1537">
        <f t="shared" si="76"/>
        <v>19</v>
      </c>
      <c r="I1537">
        <f t="shared" si="77"/>
        <v>12</v>
      </c>
    </row>
    <row r="1538" spans="1:9" x14ac:dyDescent="0.5">
      <c r="A1538" s="3">
        <v>0.79999999999999993</v>
      </c>
      <c r="B1538" t="s">
        <v>5213</v>
      </c>
      <c r="C1538" t="s">
        <v>5214</v>
      </c>
      <c r="D1538">
        <v>39</v>
      </c>
      <c r="E1538" t="s">
        <v>5214</v>
      </c>
      <c r="F1538" t="s">
        <v>11</v>
      </c>
      <c r="G1538" s="2">
        <f t="shared" si="78"/>
        <v>0.41666666666666669</v>
      </c>
      <c r="H1538">
        <f t="shared" si="76"/>
        <v>19</v>
      </c>
      <c r="I1538">
        <f t="shared" si="77"/>
        <v>12</v>
      </c>
    </row>
    <row r="1539" spans="1:9" x14ac:dyDescent="0.5">
      <c r="A1539" s="3">
        <v>0.79999999999999993</v>
      </c>
      <c r="B1539" t="s">
        <v>3247</v>
      </c>
      <c r="C1539" t="s">
        <v>5215</v>
      </c>
      <c r="D1539">
        <v>39</v>
      </c>
      <c r="E1539" t="s">
        <v>5215</v>
      </c>
      <c r="F1539" t="s">
        <v>8</v>
      </c>
      <c r="G1539" s="2">
        <f t="shared" si="78"/>
        <v>0.41666666666666669</v>
      </c>
      <c r="H1539">
        <f t="shared" ref="H1539:H1602" si="79">HOUR(A1539)</f>
        <v>19</v>
      </c>
      <c r="I1539">
        <f t="shared" ref="I1539:I1602" si="80">MINUTE(A1539)</f>
        <v>12</v>
      </c>
    </row>
    <row r="1540" spans="1:9" x14ac:dyDescent="0.5">
      <c r="A1540" s="3">
        <v>0.79999999999999993</v>
      </c>
      <c r="B1540" t="s">
        <v>151</v>
      </c>
      <c r="C1540" t="s">
        <v>5216</v>
      </c>
      <c r="D1540">
        <v>39</v>
      </c>
      <c r="E1540" t="s">
        <v>5217</v>
      </c>
      <c r="F1540" t="s">
        <v>8</v>
      </c>
      <c r="G1540" s="2">
        <f t="shared" si="78"/>
        <v>0.41666666666666669</v>
      </c>
      <c r="H1540">
        <f t="shared" si="79"/>
        <v>19</v>
      </c>
      <c r="I1540">
        <f t="shared" si="80"/>
        <v>12</v>
      </c>
    </row>
    <row r="1541" spans="1:9" x14ac:dyDescent="0.5">
      <c r="A1541" s="3">
        <v>0.79999999999999993</v>
      </c>
      <c r="B1541" t="s">
        <v>1631</v>
      </c>
      <c r="C1541" t="s">
        <v>5218</v>
      </c>
      <c r="D1541">
        <v>39</v>
      </c>
      <c r="E1541" t="s">
        <v>5218</v>
      </c>
      <c r="F1541" t="s">
        <v>8</v>
      </c>
      <c r="G1541" s="2">
        <f t="shared" si="78"/>
        <v>0.375</v>
      </c>
      <c r="H1541">
        <f t="shared" si="79"/>
        <v>19</v>
      </c>
      <c r="I1541">
        <f t="shared" si="80"/>
        <v>12</v>
      </c>
    </row>
    <row r="1542" spans="1:9" x14ac:dyDescent="0.5">
      <c r="A1542" s="3">
        <v>0.79999999999999993</v>
      </c>
      <c r="B1542" t="s">
        <v>233</v>
      </c>
      <c r="C1542" t="s">
        <v>5219</v>
      </c>
      <c r="D1542">
        <v>39</v>
      </c>
      <c r="E1542" t="s">
        <v>5219</v>
      </c>
      <c r="F1542" t="s">
        <v>8</v>
      </c>
      <c r="G1542" s="2">
        <f t="shared" si="78"/>
        <v>0.375</v>
      </c>
      <c r="H1542">
        <f t="shared" si="79"/>
        <v>19</v>
      </c>
      <c r="I1542">
        <f t="shared" si="80"/>
        <v>12</v>
      </c>
    </row>
    <row r="1543" spans="1:9" x14ac:dyDescent="0.5">
      <c r="A1543" s="3">
        <v>0.79999999999999993</v>
      </c>
      <c r="B1543" t="s">
        <v>333</v>
      </c>
      <c r="C1543" t="s">
        <v>5220</v>
      </c>
      <c r="D1543">
        <v>39</v>
      </c>
      <c r="E1543" t="s">
        <v>5220</v>
      </c>
      <c r="F1543" t="s">
        <v>8</v>
      </c>
      <c r="G1543" s="2">
        <f t="shared" si="78"/>
        <v>0.375</v>
      </c>
      <c r="H1543">
        <f t="shared" si="79"/>
        <v>19</v>
      </c>
      <c r="I1543">
        <f t="shared" si="80"/>
        <v>12</v>
      </c>
    </row>
    <row r="1544" spans="1:9" x14ac:dyDescent="0.5">
      <c r="A1544" s="3">
        <v>0.79999999999999993</v>
      </c>
      <c r="B1544" t="s">
        <v>28</v>
      </c>
      <c r="C1544" t="s">
        <v>5221</v>
      </c>
      <c r="D1544">
        <v>39</v>
      </c>
      <c r="E1544" t="s">
        <v>5222</v>
      </c>
      <c r="F1544" t="s">
        <v>8</v>
      </c>
      <c r="G1544" s="2">
        <f t="shared" si="78"/>
        <v>0.36</v>
      </c>
      <c r="H1544">
        <f t="shared" si="79"/>
        <v>19</v>
      </c>
      <c r="I1544">
        <f t="shared" si="80"/>
        <v>12</v>
      </c>
    </row>
    <row r="1545" spans="1:9" x14ac:dyDescent="0.5">
      <c r="A1545" s="3">
        <v>0.79999999999999993</v>
      </c>
      <c r="B1545" t="s">
        <v>62</v>
      </c>
      <c r="C1545" t="s">
        <v>5223</v>
      </c>
      <c r="D1545">
        <v>39</v>
      </c>
      <c r="E1545" t="s">
        <v>5223</v>
      </c>
      <c r="F1545" t="s">
        <v>8</v>
      </c>
      <c r="G1545" s="2">
        <f t="shared" si="78"/>
        <v>0.32</v>
      </c>
      <c r="H1545">
        <f t="shared" si="79"/>
        <v>19</v>
      </c>
      <c r="I1545">
        <f t="shared" si="80"/>
        <v>12</v>
      </c>
    </row>
    <row r="1546" spans="1:9" x14ac:dyDescent="0.5">
      <c r="A1546" s="3">
        <v>0.79999999999999993</v>
      </c>
      <c r="B1546" t="s">
        <v>2434</v>
      </c>
      <c r="C1546" t="s">
        <v>5224</v>
      </c>
      <c r="D1546">
        <v>39</v>
      </c>
      <c r="E1546" t="s">
        <v>5224</v>
      </c>
      <c r="F1546" t="s">
        <v>8</v>
      </c>
      <c r="G1546" s="2">
        <f t="shared" si="78"/>
        <v>0.28000000000000003</v>
      </c>
      <c r="H1546">
        <f t="shared" si="79"/>
        <v>19</v>
      </c>
      <c r="I1546">
        <f t="shared" si="80"/>
        <v>12</v>
      </c>
    </row>
    <row r="1547" spans="1:9" x14ac:dyDescent="0.5">
      <c r="A1547" s="3">
        <v>0.80069444444444438</v>
      </c>
      <c r="B1547" t="s">
        <v>3165</v>
      </c>
      <c r="C1547" t="s">
        <v>5225</v>
      </c>
      <c r="D1547">
        <v>39</v>
      </c>
      <c r="E1547" t="s">
        <v>5225</v>
      </c>
      <c r="F1547" t="s">
        <v>15</v>
      </c>
      <c r="G1547" s="2">
        <f t="shared" si="78"/>
        <v>0.32</v>
      </c>
      <c r="H1547">
        <f t="shared" si="79"/>
        <v>19</v>
      </c>
      <c r="I1547">
        <f t="shared" si="80"/>
        <v>13</v>
      </c>
    </row>
    <row r="1548" spans="1:9" x14ac:dyDescent="0.5">
      <c r="A1548" s="3">
        <v>0.80069444444444438</v>
      </c>
      <c r="B1548" t="s">
        <v>2434</v>
      </c>
      <c r="C1548" t="s">
        <v>5226</v>
      </c>
      <c r="D1548">
        <v>39</v>
      </c>
      <c r="E1548" t="s">
        <v>5226</v>
      </c>
      <c r="F1548" t="s">
        <v>15</v>
      </c>
      <c r="G1548" s="2">
        <f t="shared" si="78"/>
        <v>0.32</v>
      </c>
      <c r="H1548">
        <f t="shared" si="79"/>
        <v>19</v>
      </c>
      <c r="I1548">
        <f t="shared" si="80"/>
        <v>13</v>
      </c>
    </row>
    <row r="1549" spans="1:9" x14ac:dyDescent="0.5">
      <c r="A1549" s="3">
        <v>0.80069444444444438</v>
      </c>
      <c r="B1549" t="s">
        <v>3425</v>
      </c>
      <c r="C1549" t="s">
        <v>5227</v>
      </c>
      <c r="D1549">
        <v>39</v>
      </c>
      <c r="E1549" t="s">
        <v>5227</v>
      </c>
      <c r="F1549" t="s">
        <v>8</v>
      </c>
      <c r="G1549" s="2">
        <f t="shared" si="78"/>
        <v>0.28000000000000003</v>
      </c>
      <c r="H1549">
        <f t="shared" si="79"/>
        <v>19</v>
      </c>
      <c r="I1549">
        <f t="shared" si="80"/>
        <v>13</v>
      </c>
    </row>
    <row r="1550" spans="1:9" x14ac:dyDescent="0.5">
      <c r="A1550" s="3">
        <v>0.80138888888888893</v>
      </c>
      <c r="B1550" t="s">
        <v>333</v>
      </c>
      <c r="C1550" t="s">
        <v>5228</v>
      </c>
      <c r="D1550">
        <v>39</v>
      </c>
      <c r="E1550" t="s">
        <v>5229</v>
      </c>
      <c r="F1550" t="s">
        <v>8</v>
      </c>
      <c r="G1550" s="2">
        <f t="shared" si="78"/>
        <v>0.24</v>
      </c>
      <c r="H1550">
        <f t="shared" si="79"/>
        <v>19</v>
      </c>
      <c r="I1550">
        <f t="shared" si="80"/>
        <v>14</v>
      </c>
    </row>
    <row r="1551" spans="1:9" x14ac:dyDescent="0.5">
      <c r="A1551" s="3">
        <v>0.80138888888888893</v>
      </c>
      <c r="B1551" t="s">
        <v>166</v>
      </c>
      <c r="C1551" t="s">
        <v>5230</v>
      </c>
      <c r="D1551">
        <v>39</v>
      </c>
      <c r="E1551" t="s">
        <v>5230</v>
      </c>
      <c r="F1551" t="s">
        <v>11</v>
      </c>
      <c r="G1551" s="2">
        <f t="shared" si="78"/>
        <v>0.24</v>
      </c>
      <c r="H1551">
        <f t="shared" si="79"/>
        <v>19</v>
      </c>
      <c r="I1551">
        <f t="shared" si="80"/>
        <v>14</v>
      </c>
    </row>
    <row r="1552" spans="1:9" x14ac:dyDescent="0.5">
      <c r="A1552" s="3">
        <v>0.80138888888888893</v>
      </c>
      <c r="B1552" t="s">
        <v>151</v>
      </c>
      <c r="C1552" t="s">
        <v>5231</v>
      </c>
      <c r="D1552">
        <v>39</v>
      </c>
      <c r="E1552" t="s">
        <v>5231</v>
      </c>
      <c r="F1552" t="s">
        <v>15</v>
      </c>
      <c r="G1552" s="2">
        <f t="shared" si="78"/>
        <v>0.24</v>
      </c>
      <c r="H1552">
        <f t="shared" si="79"/>
        <v>19</v>
      </c>
      <c r="I1552">
        <f t="shared" si="80"/>
        <v>14</v>
      </c>
    </row>
    <row r="1553" spans="1:9" x14ac:dyDescent="0.5">
      <c r="A1553" s="3">
        <v>0.80138888888888893</v>
      </c>
      <c r="B1553" t="s">
        <v>3247</v>
      </c>
      <c r="C1553" t="s">
        <v>5232</v>
      </c>
      <c r="D1553">
        <v>39</v>
      </c>
      <c r="E1553" t="s">
        <v>5233</v>
      </c>
      <c r="F1553" t="s">
        <v>15</v>
      </c>
      <c r="G1553" s="2">
        <f t="shared" si="78"/>
        <v>0.28000000000000003</v>
      </c>
      <c r="H1553">
        <f t="shared" si="79"/>
        <v>19</v>
      </c>
      <c r="I1553">
        <f t="shared" si="80"/>
        <v>14</v>
      </c>
    </row>
    <row r="1554" spans="1:9" x14ac:dyDescent="0.5">
      <c r="A1554" s="3">
        <v>0.80138888888888893</v>
      </c>
      <c r="B1554" t="s">
        <v>521</v>
      </c>
      <c r="C1554" t="s">
        <v>5234</v>
      </c>
      <c r="D1554">
        <v>39</v>
      </c>
      <c r="E1554" t="s">
        <v>5235</v>
      </c>
      <c r="F1554" t="s">
        <v>8</v>
      </c>
      <c r="G1554" s="2">
        <f t="shared" si="78"/>
        <v>0.28000000000000003</v>
      </c>
      <c r="H1554">
        <f t="shared" si="79"/>
        <v>19</v>
      </c>
      <c r="I1554">
        <f t="shared" si="80"/>
        <v>14</v>
      </c>
    </row>
    <row r="1555" spans="1:9" x14ac:dyDescent="0.5">
      <c r="A1555" s="3">
        <v>0.80138888888888893</v>
      </c>
      <c r="B1555" t="s">
        <v>1000</v>
      </c>
      <c r="C1555" t="s">
        <v>5236</v>
      </c>
      <c r="D1555">
        <v>39</v>
      </c>
      <c r="E1555" t="s">
        <v>5237</v>
      </c>
      <c r="F1555" t="s">
        <v>8</v>
      </c>
      <c r="G1555" s="2">
        <f t="shared" si="78"/>
        <v>0.28000000000000003</v>
      </c>
      <c r="H1555">
        <f t="shared" si="79"/>
        <v>19</v>
      </c>
      <c r="I1555">
        <f t="shared" si="80"/>
        <v>14</v>
      </c>
    </row>
    <row r="1556" spans="1:9" x14ac:dyDescent="0.5">
      <c r="A1556" s="3">
        <v>0.80138888888888893</v>
      </c>
      <c r="B1556" t="s">
        <v>3293</v>
      </c>
      <c r="C1556" t="s">
        <v>5238</v>
      </c>
      <c r="D1556">
        <v>39</v>
      </c>
      <c r="E1556" t="s">
        <v>5238</v>
      </c>
      <c r="F1556" t="s">
        <v>8</v>
      </c>
      <c r="G1556" s="2">
        <f t="shared" si="78"/>
        <v>0.28000000000000003</v>
      </c>
      <c r="H1556">
        <f t="shared" si="79"/>
        <v>19</v>
      </c>
      <c r="I1556">
        <f t="shared" si="80"/>
        <v>14</v>
      </c>
    </row>
    <row r="1557" spans="1:9" x14ac:dyDescent="0.5">
      <c r="A1557" s="3">
        <v>0.80138888888888893</v>
      </c>
      <c r="B1557" t="s">
        <v>249</v>
      </c>
      <c r="C1557" t="s">
        <v>5239</v>
      </c>
      <c r="D1557">
        <v>39</v>
      </c>
      <c r="E1557" t="s">
        <v>5240</v>
      </c>
      <c r="F1557" t="s">
        <v>15</v>
      </c>
      <c r="G1557" s="2">
        <f t="shared" si="78"/>
        <v>0.32</v>
      </c>
      <c r="H1557">
        <f t="shared" si="79"/>
        <v>19</v>
      </c>
      <c r="I1557">
        <f t="shared" si="80"/>
        <v>14</v>
      </c>
    </row>
    <row r="1558" spans="1:9" x14ac:dyDescent="0.5">
      <c r="A1558" s="3">
        <v>0.80138888888888893</v>
      </c>
      <c r="B1558" t="s">
        <v>192</v>
      </c>
      <c r="C1558" t="s">
        <v>5241</v>
      </c>
      <c r="D1558">
        <v>39</v>
      </c>
      <c r="E1558" t="s">
        <v>5241</v>
      </c>
      <c r="F1558" t="s">
        <v>8</v>
      </c>
      <c r="G1558" s="2">
        <f t="shared" si="78"/>
        <v>0.28000000000000003</v>
      </c>
      <c r="H1558">
        <f t="shared" si="79"/>
        <v>19</v>
      </c>
      <c r="I1558">
        <f t="shared" si="80"/>
        <v>14</v>
      </c>
    </row>
    <row r="1559" spans="1:9" x14ac:dyDescent="0.5">
      <c r="A1559" s="3">
        <v>0.80138888888888893</v>
      </c>
      <c r="B1559" t="s">
        <v>3473</v>
      </c>
      <c r="C1559" t="s">
        <v>5242</v>
      </c>
      <c r="D1559">
        <v>39</v>
      </c>
      <c r="E1559" t="s">
        <v>5242</v>
      </c>
      <c r="F1559" t="s">
        <v>15</v>
      </c>
      <c r="G1559" s="2">
        <f t="shared" si="78"/>
        <v>0.32</v>
      </c>
      <c r="H1559">
        <f t="shared" si="79"/>
        <v>19</v>
      </c>
      <c r="I1559">
        <f t="shared" si="80"/>
        <v>14</v>
      </c>
    </row>
    <row r="1560" spans="1:9" x14ac:dyDescent="0.5">
      <c r="A1560" s="3">
        <v>0.80208333333333337</v>
      </c>
      <c r="B1560" t="s">
        <v>3165</v>
      </c>
      <c r="C1560" t="s">
        <v>5243</v>
      </c>
      <c r="D1560">
        <v>39</v>
      </c>
      <c r="E1560" t="s">
        <v>5243</v>
      </c>
      <c r="F1560" t="s">
        <v>8</v>
      </c>
      <c r="G1560" s="2">
        <f t="shared" si="78"/>
        <v>0.28000000000000003</v>
      </c>
      <c r="H1560">
        <f t="shared" si="79"/>
        <v>19</v>
      </c>
      <c r="I1560">
        <f t="shared" si="80"/>
        <v>15</v>
      </c>
    </row>
    <row r="1561" spans="1:9" x14ac:dyDescent="0.5">
      <c r="A1561" s="3">
        <v>0.80208333333333337</v>
      </c>
      <c r="B1561" t="s">
        <v>3247</v>
      </c>
      <c r="C1561" t="s">
        <v>5244</v>
      </c>
      <c r="D1561">
        <v>40</v>
      </c>
      <c r="E1561" t="s">
        <v>5244</v>
      </c>
      <c r="F1561" t="s">
        <v>15</v>
      </c>
      <c r="G1561" s="2">
        <f t="shared" si="78"/>
        <v>0.32</v>
      </c>
      <c r="H1561">
        <f t="shared" si="79"/>
        <v>19</v>
      </c>
      <c r="I1561">
        <f t="shared" si="80"/>
        <v>15</v>
      </c>
    </row>
    <row r="1562" spans="1:9" x14ac:dyDescent="0.5">
      <c r="A1562" s="3">
        <v>0.80208333333333337</v>
      </c>
      <c r="B1562" t="s">
        <v>2310</v>
      </c>
      <c r="C1562" t="s">
        <v>5245</v>
      </c>
      <c r="D1562">
        <v>40</v>
      </c>
      <c r="E1562" t="s">
        <v>5245</v>
      </c>
      <c r="F1562" t="s">
        <v>15</v>
      </c>
      <c r="G1562" s="2">
        <f t="shared" si="78"/>
        <v>0.32</v>
      </c>
      <c r="H1562">
        <f t="shared" si="79"/>
        <v>19</v>
      </c>
      <c r="I1562">
        <f t="shared" si="80"/>
        <v>15</v>
      </c>
    </row>
    <row r="1563" spans="1:9" x14ac:dyDescent="0.5">
      <c r="A1563" s="3">
        <v>0.80208333333333337</v>
      </c>
      <c r="B1563" t="s">
        <v>9</v>
      </c>
      <c r="C1563" t="s">
        <v>5246</v>
      </c>
      <c r="D1563">
        <v>40</v>
      </c>
      <c r="E1563" t="s">
        <v>5246</v>
      </c>
      <c r="F1563" t="s">
        <v>8</v>
      </c>
      <c r="G1563" s="2">
        <f t="shared" ref="G1563:G1626" si="81">COUNTIFS(F1539:F1563, "="&amp;"positive")/COUNTIFS(F1539:F1563, "&lt;&gt;"&amp;"none")</f>
        <v>0.32</v>
      </c>
      <c r="H1563">
        <f t="shared" si="79"/>
        <v>19</v>
      </c>
      <c r="I1563">
        <f t="shared" si="80"/>
        <v>15</v>
      </c>
    </row>
    <row r="1564" spans="1:9" x14ac:dyDescent="0.5">
      <c r="A1564" s="3">
        <v>0.80208333333333337</v>
      </c>
      <c r="B1564" t="s">
        <v>2434</v>
      </c>
      <c r="C1564" t="s">
        <v>5247</v>
      </c>
      <c r="D1564">
        <v>40</v>
      </c>
      <c r="E1564" t="s">
        <v>5247</v>
      </c>
      <c r="F1564" t="s">
        <v>15</v>
      </c>
      <c r="G1564" s="2">
        <f t="shared" si="81"/>
        <v>0.36</v>
      </c>
      <c r="H1564">
        <f t="shared" si="79"/>
        <v>19</v>
      </c>
      <c r="I1564">
        <f t="shared" si="80"/>
        <v>15</v>
      </c>
    </row>
    <row r="1565" spans="1:9" x14ac:dyDescent="0.5">
      <c r="A1565" s="3">
        <v>0.80208333333333337</v>
      </c>
      <c r="B1565" t="s">
        <v>233</v>
      </c>
      <c r="C1565" t="s">
        <v>5248</v>
      </c>
      <c r="D1565">
        <v>40</v>
      </c>
      <c r="E1565" t="s">
        <v>5249</v>
      </c>
      <c r="F1565" t="s">
        <v>15</v>
      </c>
      <c r="G1565" s="2">
        <f t="shared" si="81"/>
        <v>0.4</v>
      </c>
      <c r="H1565">
        <f t="shared" si="79"/>
        <v>19</v>
      </c>
      <c r="I1565">
        <f t="shared" si="80"/>
        <v>15</v>
      </c>
    </row>
    <row r="1566" spans="1:9" x14ac:dyDescent="0.5">
      <c r="A1566" s="3">
        <v>0.8027777777777777</v>
      </c>
      <c r="B1566" t="s">
        <v>1881</v>
      </c>
      <c r="C1566" t="s">
        <v>5250</v>
      </c>
      <c r="D1566">
        <v>40</v>
      </c>
      <c r="E1566" t="s">
        <v>5251</v>
      </c>
      <c r="F1566" t="s">
        <v>8</v>
      </c>
      <c r="G1566" s="2">
        <f t="shared" si="81"/>
        <v>0.4</v>
      </c>
      <c r="H1566">
        <f t="shared" si="79"/>
        <v>19</v>
      </c>
      <c r="I1566">
        <f t="shared" si="80"/>
        <v>16</v>
      </c>
    </row>
    <row r="1567" spans="1:9" x14ac:dyDescent="0.5">
      <c r="A1567" s="3">
        <v>0.8027777777777777</v>
      </c>
      <c r="B1567" t="s">
        <v>333</v>
      </c>
      <c r="C1567" t="s">
        <v>5252</v>
      </c>
      <c r="D1567">
        <v>40</v>
      </c>
      <c r="E1567" t="s">
        <v>5253</v>
      </c>
      <c r="F1567" t="s">
        <v>18</v>
      </c>
      <c r="G1567" s="2">
        <f t="shared" si="81"/>
        <v>0.41666666666666669</v>
      </c>
      <c r="H1567">
        <f t="shared" si="79"/>
        <v>19</v>
      </c>
      <c r="I1567">
        <f t="shared" si="80"/>
        <v>16</v>
      </c>
    </row>
    <row r="1568" spans="1:9" x14ac:dyDescent="0.5">
      <c r="A1568" s="3">
        <v>0.8027777777777777</v>
      </c>
      <c r="B1568" t="s">
        <v>166</v>
      </c>
      <c r="C1568" t="s">
        <v>5254</v>
      </c>
      <c r="D1568">
        <v>40</v>
      </c>
      <c r="E1568" t="s">
        <v>5255</v>
      </c>
      <c r="F1568" t="s">
        <v>8</v>
      </c>
      <c r="G1568" s="2">
        <f t="shared" si="81"/>
        <v>0.41666666666666669</v>
      </c>
      <c r="H1568">
        <f t="shared" si="79"/>
        <v>19</v>
      </c>
      <c r="I1568">
        <f t="shared" si="80"/>
        <v>16</v>
      </c>
    </row>
    <row r="1569" spans="1:9" x14ac:dyDescent="0.5">
      <c r="A1569" s="3">
        <v>0.8027777777777777</v>
      </c>
      <c r="B1569" t="s">
        <v>151</v>
      </c>
      <c r="C1569" t="s">
        <v>5256</v>
      </c>
      <c r="D1569">
        <v>40</v>
      </c>
      <c r="E1569" t="s">
        <v>5256</v>
      </c>
      <c r="F1569" t="s">
        <v>15</v>
      </c>
      <c r="G1569" s="2">
        <f t="shared" si="81"/>
        <v>0.45833333333333331</v>
      </c>
      <c r="H1569">
        <f t="shared" si="79"/>
        <v>19</v>
      </c>
      <c r="I1569">
        <f t="shared" si="80"/>
        <v>16</v>
      </c>
    </row>
    <row r="1570" spans="1:9" x14ac:dyDescent="0.5">
      <c r="A1570" s="3">
        <v>0.8027777777777777</v>
      </c>
      <c r="B1570" t="s">
        <v>3473</v>
      </c>
      <c r="C1570" t="s">
        <v>5257</v>
      </c>
      <c r="D1570">
        <v>40</v>
      </c>
      <c r="E1570" t="s">
        <v>5257</v>
      </c>
      <c r="F1570" t="s">
        <v>15</v>
      </c>
      <c r="G1570" s="2">
        <f t="shared" si="81"/>
        <v>0.5</v>
      </c>
      <c r="H1570">
        <f t="shared" si="79"/>
        <v>19</v>
      </c>
      <c r="I1570">
        <f t="shared" si="80"/>
        <v>16</v>
      </c>
    </row>
    <row r="1571" spans="1:9" x14ac:dyDescent="0.5">
      <c r="A1571" s="3">
        <v>0.80347222222222225</v>
      </c>
      <c r="B1571">
        <v>13013</v>
      </c>
      <c r="C1571" t="s">
        <v>5258</v>
      </c>
      <c r="D1571">
        <v>40</v>
      </c>
      <c r="E1571" t="s">
        <v>5259</v>
      </c>
      <c r="F1571" t="s">
        <v>8</v>
      </c>
      <c r="G1571" s="2">
        <f t="shared" si="81"/>
        <v>0.5</v>
      </c>
      <c r="H1571">
        <f t="shared" si="79"/>
        <v>19</v>
      </c>
      <c r="I1571">
        <f t="shared" si="80"/>
        <v>17</v>
      </c>
    </row>
    <row r="1572" spans="1:9" x14ac:dyDescent="0.5">
      <c r="A1572" s="3">
        <v>0.80347222222222225</v>
      </c>
      <c r="B1572" t="s">
        <v>333</v>
      </c>
      <c r="C1572" t="s">
        <v>5260</v>
      </c>
      <c r="D1572">
        <v>40</v>
      </c>
      <c r="E1572" t="s">
        <v>5260</v>
      </c>
      <c r="F1572" t="s">
        <v>15</v>
      </c>
      <c r="G1572" s="2">
        <f t="shared" si="81"/>
        <v>0.5</v>
      </c>
      <c r="H1572">
        <f t="shared" si="79"/>
        <v>19</v>
      </c>
      <c r="I1572">
        <f t="shared" si="80"/>
        <v>17</v>
      </c>
    </row>
    <row r="1573" spans="1:9" x14ac:dyDescent="0.5">
      <c r="A1573" s="3">
        <v>0.80347222222222225</v>
      </c>
      <c r="B1573" t="s">
        <v>28</v>
      </c>
      <c r="C1573" t="s">
        <v>5261</v>
      </c>
      <c r="D1573">
        <v>40</v>
      </c>
      <c r="E1573" t="s">
        <v>5262</v>
      </c>
      <c r="F1573" t="s">
        <v>15</v>
      </c>
      <c r="G1573" s="2">
        <f t="shared" si="81"/>
        <v>0.5</v>
      </c>
      <c r="H1573">
        <f t="shared" si="79"/>
        <v>19</v>
      </c>
      <c r="I1573">
        <f t="shared" si="80"/>
        <v>17</v>
      </c>
    </row>
    <row r="1574" spans="1:9" x14ac:dyDescent="0.5">
      <c r="A1574" s="3">
        <v>0.80347222222222225</v>
      </c>
      <c r="B1574" t="s">
        <v>333</v>
      </c>
      <c r="C1574" t="s">
        <v>5263</v>
      </c>
      <c r="D1574">
        <v>40</v>
      </c>
      <c r="E1574" t="s">
        <v>5263</v>
      </c>
      <c r="F1574" t="s">
        <v>15</v>
      </c>
      <c r="G1574" s="2">
        <f t="shared" si="81"/>
        <v>0.54166666666666663</v>
      </c>
      <c r="H1574">
        <f t="shared" si="79"/>
        <v>19</v>
      </c>
      <c r="I1574">
        <f t="shared" si="80"/>
        <v>17</v>
      </c>
    </row>
    <row r="1575" spans="1:9" x14ac:dyDescent="0.5">
      <c r="A1575" s="3">
        <v>0.8041666666666667</v>
      </c>
      <c r="B1575" t="s">
        <v>1000</v>
      </c>
      <c r="C1575" t="s">
        <v>5264</v>
      </c>
      <c r="D1575">
        <v>40</v>
      </c>
      <c r="E1575" t="s">
        <v>5264</v>
      </c>
      <c r="F1575" t="s">
        <v>8</v>
      </c>
      <c r="G1575" s="2">
        <f t="shared" si="81"/>
        <v>0.54166666666666663</v>
      </c>
      <c r="H1575">
        <f t="shared" si="79"/>
        <v>19</v>
      </c>
      <c r="I1575">
        <f t="shared" si="80"/>
        <v>18</v>
      </c>
    </row>
    <row r="1576" spans="1:9" x14ac:dyDescent="0.5">
      <c r="A1576" s="3">
        <v>0.8041666666666667</v>
      </c>
      <c r="B1576" t="s">
        <v>151</v>
      </c>
      <c r="C1576" t="s">
        <v>5265</v>
      </c>
      <c r="D1576">
        <v>40</v>
      </c>
      <c r="E1576" t="s">
        <v>5265</v>
      </c>
      <c r="F1576" t="s">
        <v>15</v>
      </c>
      <c r="G1576" s="2">
        <f t="shared" si="81"/>
        <v>0.58333333333333337</v>
      </c>
      <c r="H1576">
        <f t="shared" si="79"/>
        <v>19</v>
      </c>
      <c r="I1576">
        <f t="shared" si="80"/>
        <v>18</v>
      </c>
    </row>
    <row r="1577" spans="1:9" x14ac:dyDescent="0.5">
      <c r="A1577" s="3">
        <v>0.8041666666666667</v>
      </c>
      <c r="B1577" t="s">
        <v>3247</v>
      </c>
      <c r="C1577" t="s">
        <v>5266</v>
      </c>
      <c r="D1577">
        <v>40</v>
      </c>
      <c r="E1577" t="s">
        <v>5266</v>
      </c>
      <c r="F1577" t="s">
        <v>15</v>
      </c>
      <c r="G1577" s="2">
        <f t="shared" si="81"/>
        <v>0.58333333333333337</v>
      </c>
      <c r="H1577">
        <f t="shared" si="79"/>
        <v>19</v>
      </c>
      <c r="I1577">
        <f t="shared" si="80"/>
        <v>18</v>
      </c>
    </row>
    <row r="1578" spans="1:9" x14ac:dyDescent="0.5">
      <c r="A1578" s="3">
        <v>0.80486111111111114</v>
      </c>
      <c r="B1578" t="s">
        <v>3293</v>
      </c>
      <c r="C1578" t="s">
        <v>5267</v>
      </c>
      <c r="D1578">
        <v>40</v>
      </c>
      <c r="E1578" t="s">
        <v>5267</v>
      </c>
      <c r="F1578" t="s">
        <v>15</v>
      </c>
      <c r="G1578" s="2">
        <f t="shared" si="81"/>
        <v>0.58333333333333337</v>
      </c>
      <c r="H1578">
        <f t="shared" si="79"/>
        <v>19</v>
      </c>
      <c r="I1578">
        <f t="shared" si="80"/>
        <v>19</v>
      </c>
    </row>
    <row r="1579" spans="1:9" x14ac:dyDescent="0.5">
      <c r="A1579" s="3">
        <v>0.80486111111111114</v>
      </c>
      <c r="B1579" t="s">
        <v>3340</v>
      </c>
      <c r="C1579" t="s">
        <v>5268</v>
      </c>
      <c r="D1579">
        <v>40</v>
      </c>
      <c r="E1579" t="s">
        <v>5268</v>
      </c>
      <c r="F1579" t="s">
        <v>8</v>
      </c>
      <c r="G1579" s="2">
        <f t="shared" si="81"/>
        <v>0.58333333333333337</v>
      </c>
      <c r="H1579">
        <f t="shared" si="79"/>
        <v>19</v>
      </c>
      <c r="I1579">
        <f t="shared" si="80"/>
        <v>19</v>
      </c>
    </row>
    <row r="1580" spans="1:9" x14ac:dyDescent="0.5">
      <c r="A1580" s="3">
        <v>0.80486111111111114</v>
      </c>
      <c r="B1580" t="s">
        <v>3473</v>
      </c>
      <c r="C1580" t="s">
        <v>5269</v>
      </c>
      <c r="D1580">
        <v>40</v>
      </c>
      <c r="E1580" t="s">
        <v>5269</v>
      </c>
      <c r="F1580" t="s">
        <v>8</v>
      </c>
      <c r="G1580" s="2">
        <f t="shared" si="81"/>
        <v>0.58333333333333337</v>
      </c>
      <c r="H1580">
        <f t="shared" si="79"/>
        <v>19</v>
      </c>
      <c r="I1580">
        <f t="shared" si="80"/>
        <v>19</v>
      </c>
    </row>
    <row r="1581" spans="1:9" x14ac:dyDescent="0.5">
      <c r="A1581" s="3">
        <v>0.80486111111111114</v>
      </c>
      <c r="B1581" t="s">
        <v>28</v>
      </c>
      <c r="C1581" t="s">
        <v>5270</v>
      </c>
      <c r="D1581">
        <v>40</v>
      </c>
      <c r="E1581" t="s">
        <v>5270</v>
      </c>
      <c r="F1581" t="s">
        <v>15</v>
      </c>
      <c r="G1581" s="2">
        <f t="shared" si="81"/>
        <v>0.625</v>
      </c>
      <c r="H1581">
        <f t="shared" si="79"/>
        <v>19</v>
      </c>
      <c r="I1581">
        <f t="shared" si="80"/>
        <v>19</v>
      </c>
    </row>
    <row r="1582" spans="1:9" x14ac:dyDescent="0.5">
      <c r="A1582" s="3">
        <v>0.80486111111111114</v>
      </c>
      <c r="B1582" t="s">
        <v>1027</v>
      </c>
      <c r="C1582" t="s">
        <v>5271</v>
      </c>
      <c r="D1582">
        <v>40</v>
      </c>
      <c r="E1582" t="s">
        <v>5271</v>
      </c>
      <c r="F1582" t="s">
        <v>15</v>
      </c>
      <c r="G1582" s="2">
        <f t="shared" si="81"/>
        <v>0.625</v>
      </c>
      <c r="H1582">
        <f t="shared" si="79"/>
        <v>19</v>
      </c>
      <c r="I1582">
        <f t="shared" si="80"/>
        <v>19</v>
      </c>
    </row>
    <row r="1583" spans="1:9" x14ac:dyDescent="0.5">
      <c r="A1583" s="3">
        <v>0.80486111111111114</v>
      </c>
      <c r="B1583" t="s">
        <v>3247</v>
      </c>
      <c r="C1583" t="s">
        <v>5272</v>
      </c>
      <c r="D1583">
        <v>40</v>
      </c>
      <c r="E1583" t="s">
        <v>5273</v>
      </c>
      <c r="F1583" t="s">
        <v>15</v>
      </c>
      <c r="G1583" s="2">
        <f t="shared" si="81"/>
        <v>0.66666666666666663</v>
      </c>
      <c r="H1583">
        <f t="shared" si="79"/>
        <v>19</v>
      </c>
      <c r="I1583">
        <f t="shared" si="80"/>
        <v>19</v>
      </c>
    </row>
    <row r="1584" spans="1:9" x14ac:dyDescent="0.5">
      <c r="A1584" s="3">
        <v>0.80555555555555547</v>
      </c>
      <c r="B1584" t="s">
        <v>1881</v>
      </c>
      <c r="C1584" t="s">
        <v>5274</v>
      </c>
      <c r="D1584">
        <v>40</v>
      </c>
      <c r="E1584" t="s">
        <v>5275</v>
      </c>
      <c r="F1584" t="s">
        <v>15</v>
      </c>
      <c r="G1584" s="2">
        <f t="shared" si="81"/>
        <v>0.66666666666666663</v>
      </c>
      <c r="H1584">
        <f t="shared" si="79"/>
        <v>19</v>
      </c>
      <c r="I1584">
        <f t="shared" si="80"/>
        <v>20</v>
      </c>
    </row>
    <row r="1585" spans="1:9" x14ac:dyDescent="0.5">
      <c r="A1585" s="3">
        <v>0.80555555555555547</v>
      </c>
      <c r="B1585" t="s">
        <v>1702</v>
      </c>
      <c r="C1585" t="s">
        <v>5276</v>
      </c>
      <c r="D1585">
        <v>40</v>
      </c>
      <c r="E1585" t="s">
        <v>5276</v>
      </c>
      <c r="F1585" t="s">
        <v>15</v>
      </c>
      <c r="G1585" s="2">
        <f t="shared" si="81"/>
        <v>0.70833333333333337</v>
      </c>
      <c r="H1585">
        <f t="shared" si="79"/>
        <v>19</v>
      </c>
      <c r="I1585">
        <f t="shared" si="80"/>
        <v>20</v>
      </c>
    </row>
    <row r="1586" spans="1:9" x14ac:dyDescent="0.5">
      <c r="A1586" s="3">
        <v>0.80555555555555547</v>
      </c>
      <c r="B1586" t="s">
        <v>333</v>
      </c>
      <c r="C1586" t="s">
        <v>5277</v>
      </c>
      <c r="D1586">
        <v>40</v>
      </c>
      <c r="E1586" t="s">
        <v>5277</v>
      </c>
      <c r="F1586" t="s">
        <v>15</v>
      </c>
      <c r="G1586" s="2">
        <f t="shared" si="81"/>
        <v>0.70833333333333337</v>
      </c>
      <c r="H1586">
        <f t="shared" si="79"/>
        <v>19</v>
      </c>
      <c r="I1586">
        <f t="shared" si="80"/>
        <v>20</v>
      </c>
    </row>
    <row r="1587" spans="1:9" x14ac:dyDescent="0.5">
      <c r="A1587" s="3">
        <v>0.80555555555555547</v>
      </c>
      <c r="B1587" t="s">
        <v>1000</v>
      </c>
      <c r="C1587" t="s">
        <v>5278</v>
      </c>
      <c r="D1587">
        <v>40</v>
      </c>
      <c r="E1587" t="s">
        <v>5279</v>
      </c>
      <c r="F1587" t="s">
        <v>15</v>
      </c>
      <c r="G1587" s="2">
        <f t="shared" si="81"/>
        <v>0.70833333333333337</v>
      </c>
      <c r="H1587">
        <f t="shared" si="79"/>
        <v>19</v>
      </c>
      <c r="I1587">
        <f t="shared" si="80"/>
        <v>20</v>
      </c>
    </row>
    <row r="1588" spans="1:9" x14ac:dyDescent="0.5">
      <c r="A1588" s="3">
        <v>0.80555555555555547</v>
      </c>
      <c r="B1588" t="s">
        <v>151</v>
      </c>
      <c r="C1588" t="s">
        <v>5280</v>
      </c>
      <c r="D1588">
        <v>40</v>
      </c>
      <c r="E1588" t="s">
        <v>5280</v>
      </c>
      <c r="F1588" t="s">
        <v>15</v>
      </c>
      <c r="G1588" s="2">
        <f t="shared" si="81"/>
        <v>0.75</v>
      </c>
      <c r="H1588">
        <f t="shared" si="79"/>
        <v>19</v>
      </c>
      <c r="I1588">
        <f t="shared" si="80"/>
        <v>20</v>
      </c>
    </row>
    <row r="1589" spans="1:9" x14ac:dyDescent="0.5">
      <c r="A1589" s="3">
        <v>0.80555555555555547</v>
      </c>
      <c r="B1589" t="s">
        <v>827</v>
      </c>
      <c r="C1589" t="s">
        <v>5281</v>
      </c>
      <c r="D1589">
        <v>40</v>
      </c>
      <c r="E1589" t="s">
        <v>5281</v>
      </c>
      <c r="F1589" t="s">
        <v>15</v>
      </c>
      <c r="G1589" s="2">
        <f t="shared" si="81"/>
        <v>0.75</v>
      </c>
      <c r="H1589">
        <f t="shared" si="79"/>
        <v>19</v>
      </c>
      <c r="I1589">
        <f t="shared" si="80"/>
        <v>20</v>
      </c>
    </row>
    <row r="1590" spans="1:9" x14ac:dyDescent="0.5">
      <c r="A1590" s="3">
        <v>0.80555555555555547</v>
      </c>
      <c r="B1590" t="s">
        <v>3293</v>
      </c>
      <c r="C1590" t="s">
        <v>5282</v>
      </c>
      <c r="D1590">
        <v>40</v>
      </c>
      <c r="E1590" t="s">
        <v>5282</v>
      </c>
      <c r="F1590" t="s">
        <v>15</v>
      </c>
      <c r="G1590" s="2">
        <f t="shared" si="81"/>
        <v>0.75</v>
      </c>
      <c r="H1590">
        <f t="shared" si="79"/>
        <v>19</v>
      </c>
      <c r="I1590">
        <f t="shared" si="80"/>
        <v>20</v>
      </c>
    </row>
    <row r="1591" spans="1:9" x14ac:dyDescent="0.5">
      <c r="A1591" s="3">
        <v>0.80555555555555547</v>
      </c>
      <c r="B1591" t="s">
        <v>28</v>
      </c>
      <c r="C1591" t="s">
        <v>43</v>
      </c>
      <c r="D1591">
        <v>40</v>
      </c>
      <c r="F1591" t="s">
        <v>18</v>
      </c>
      <c r="G1591" s="2">
        <f t="shared" si="81"/>
        <v>0.78260869565217395</v>
      </c>
      <c r="H1591">
        <f t="shared" si="79"/>
        <v>19</v>
      </c>
      <c r="I1591">
        <f t="shared" si="80"/>
        <v>20</v>
      </c>
    </row>
    <row r="1592" spans="1:9" x14ac:dyDescent="0.5">
      <c r="A1592" s="3">
        <v>0.80555555555555547</v>
      </c>
      <c r="B1592" t="s">
        <v>4118</v>
      </c>
      <c r="C1592" t="s">
        <v>5283</v>
      </c>
      <c r="D1592">
        <v>40</v>
      </c>
      <c r="E1592" t="s">
        <v>5283</v>
      </c>
      <c r="F1592" t="s">
        <v>15</v>
      </c>
      <c r="G1592" s="2">
        <f t="shared" si="81"/>
        <v>0.79166666666666663</v>
      </c>
      <c r="H1592">
        <f t="shared" si="79"/>
        <v>19</v>
      </c>
      <c r="I1592">
        <f t="shared" si="80"/>
        <v>20</v>
      </c>
    </row>
    <row r="1593" spans="1:9" x14ac:dyDescent="0.5">
      <c r="A1593" s="3">
        <v>0.80555555555555547</v>
      </c>
      <c r="B1593" t="s">
        <v>3247</v>
      </c>
      <c r="C1593" t="s">
        <v>5284</v>
      </c>
      <c r="D1593">
        <v>40</v>
      </c>
      <c r="E1593" t="s">
        <v>5284</v>
      </c>
      <c r="F1593" t="s">
        <v>15</v>
      </c>
      <c r="G1593" s="2">
        <f t="shared" si="81"/>
        <v>0.83333333333333337</v>
      </c>
      <c r="H1593">
        <f t="shared" si="79"/>
        <v>19</v>
      </c>
      <c r="I1593">
        <f t="shared" si="80"/>
        <v>20</v>
      </c>
    </row>
    <row r="1594" spans="1:9" x14ac:dyDescent="0.5">
      <c r="A1594" s="3">
        <v>0.80555555555555547</v>
      </c>
      <c r="B1594" t="s">
        <v>608</v>
      </c>
      <c r="C1594" t="s">
        <v>5285</v>
      </c>
      <c r="D1594">
        <v>40</v>
      </c>
      <c r="E1594" t="s">
        <v>5285</v>
      </c>
      <c r="F1594" t="s">
        <v>15</v>
      </c>
      <c r="G1594" s="2">
        <f t="shared" si="81"/>
        <v>0.83333333333333337</v>
      </c>
      <c r="H1594">
        <f t="shared" si="79"/>
        <v>19</v>
      </c>
      <c r="I1594">
        <f t="shared" si="80"/>
        <v>20</v>
      </c>
    </row>
    <row r="1595" spans="1:9" x14ac:dyDescent="0.5">
      <c r="A1595" s="3">
        <v>0.80555555555555547</v>
      </c>
      <c r="B1595" t="s">
        <v>163</v>
      </c>
      <c r="C1595" t="s">
        <v>5286</v>
      </c>
      <c r="D1595">
        <v>40</v>
      </c>
      <c r="E1595" t="s">
        <v>5286</v>
      </c>
      <c r="F1595" t="s">
        <v>15</v>
      </c>
      <c r="G1595" s="2">
        <f t="shared" si="81"/>
        <v>0.83333333333333337</v>
      </c>
      <c r="H1595">
        <f t="shared" si="79"/>
        <v>19</v>
      </c>
      <c r="I1595">
        <f t="shared" si="80"/>
        <v>20</v>
      </c>
    </row>
    <row r="1596" spans="1:9" x14ac:dyDescent="0.5">
      <c r="A1596" s="3">
        <v>0.80555555555555547</v>
      </c>
      <c r="B1596" t="s">
        <v>333</v>
      </c>
      <c r="C1596" t="s">
        <v>5287</v>
      </c>
      <c r="D1596">
        <v>40</v>
      </c>
      <c r="E1596" t="s">
        <v>5287</v>
      </c>
      <c r="F1596" t="s">
        <v>15</v>
      </c>
      <c r="G1596" s="2">
        <f t="shared" si="81"/>
        <v>0.875</v>
      </c>
      <c r="H1596">
        <f t="shared" si="79"/>
        <v>19</v>
      </c>
      <c r="I1596">
        <f t="shared" si="80"/>
        <v>20</v>
      </c>
    </row>
    <row r="1597" spans="1:9" x14ac:dyDescent="0.5">
      <c r="A1597" s="3">
        <v>0.80555555555555547</v>
      </c>
      <c r="B1597" t="s">
        <v>875</v>
      </c>
      <c r="C1597" t="s">
        <v>142</v>
      </c>
      <c r="D1597">
        <v>40</v>
      </c>
      <c r="F1597" t="s">
        <v>18</v>
      </c>
      <c r="G1597" s="2">
        <f t="shared" si="81"/>
        <v>0.86956521739130432</v>
      </c>
      <c r="H1597">
        <f t="shared" si="79"/>
        <v>19</v>
      </c>
      <c r="I1597">
        <f t="shared" si="80"/>
        <v>20</v>
      </c>
    </row>
    <row r="1598" spans="1:9" x14ac:dyDescent="0.5">
      <c r="A1598" s="3">
        <v>0.80555555555555547</v>
      </c>
      <c r="B1598" t="s">
        <v>1000</v>
      </c>
      <c r="C1598" t="s">
        <v>5288</v>
      </c>
      <c r="D1598">
        <v>40</v>
      </c>
      <c r="E1598" t="s">
        <v>5288</v>
      </c>
      <c r="F1598" t="s">
        <v>15</v>
      </c>
      <c r="G1598" s="2">
        <f t="shared" si="81"/>
        <v>0.86956521739130432</v>
      </c>
      <c r="H1598">
        <f t="shared" si="79"/>
        <v>19</v>
      </c>
      <c r="I1598">
        <f t="shared" si="80"/>
        <v>20</v>
      </c>
    </row>
    <row r="1599" spans="1:9" x14ac:dyDescent="0.5">
      <c r="A1599" s="3">
        <v>0.80625000000000002</v>
      </c>
      <c r="B1599" t="s">
        <v>3473</v>
      </c>
      <c r="C1599" t="s">
        <v>142</v>
      </c>
      <c r="D1599">
        <v>40</v>
      </c>
      <c r="F1599" t="s">
        <v>18</v>
      </c>
      <c r="G1599" s="2">
        <f t="shared" si="81"/>
        <v>0.86363636363636365</v>
      </c>
      <c r="H1599">
        <f t="shared" si="79"/>
        <v>19</v>
      </c>
      <c r="I1599">
        <f t="shared" si="80"/>
        <v>21</v>
      </c>
    </row>
    <row r="1600" spans="1:9" x14ac:dyDescent="0.5">
      <c r="A1600" s="3">
        <v>0.80625000000000002</v>
      </c>
      <c r="B1600" t="s">
        <v>3247</v>
      </c>
      <c r="C1600" t="s">
        <v>5289</v>
      </c>
      <c r="D1600">
        <v>40</v>
      </c>
      <c r="E1600" t="s">
        <v>5289</v>
      </c>
      <c r="F1600" t="s">
        <v>15</v>
      </c>
      <c r="G1600" s="2">
        <f t="shared" si="81"/>
        <v>0.90909090909090906</v>
      </c>
      <c r="H1600">
        <f t="shared" si="79"/>
        <v>19</v>
      </c>
      <c r="I1600">
        <f t="shared" si="80"/>
        <v>21</v>
      </c>
    </row>
    <row r="1601" spans="1:9" x14ac:dyDescent="0.5">
      <c r="A1601" s="3">
        <v>0.80625000000000002</v>
      </c>
      <c r="B1601" t="s">
        <v>521</v>
      </c>
      <c r="C1601" t="s">
        <v>5290</v>
      </c>
      <c r="D1601">
        <v>41</v>
      </c>
      <c r="E1601" t="s">
        <v>5291</v>
      </c>
      <c r="F1601" t="s">
        <v>15</v>
      </c>
      <c r="G1601" s="2">
        <f t="shared" si="81"/>
        <v>0.90909090909090906</v>
      </c>
      <c r="H1601">
        <f t="shared" si="79"/>
        <v>19</v>
      </c>
      <c r="I1601">
        <f t="shared" si="80"/>
        <v>21</v>
      </c>
    </row>
    <row r="1602" spans="1:9" x14ac:dyDescent="0.5">
      <c r="A1602" s="3">
        <v>0.80625000000000002</v>
      </c>
      <c r="B1602" t="s">
        <v>28</v>
      </c>
      <c r="C1602" t="s">
        <v>5292</v>
      </c>
      <c r="D1602">
        <v>41</v>
      </c>
      <c r="F1602" t="s">
        <v>18</v>
      </c>
      <c r="G1602" s="2">
        <f t="shared" si="81"/>
        <v>0.90476190476190477</v>
      </c>
      <c r="H1602">
        <f t="shared" si="79"/>
        <v>19</v>
      </c>
      <c r="I1602">
        <f t="shared" si="80"/>
        <v>21</v>
      </c>
    </row>
    <row r="1603" spans="1:9" x14ac:dyDescent="0.5">
      <c r="A1603" s="3">
        <v>0.80625000000000002</v>
      </c>
      <c r="B1603" t="s">
        <v>65</v>
      </c>
      <c r="C1603" t="s">
        <v>5293</v>
      </c>
      <c r="D1603">
        <v>41</v>
      </c>
      <c r="E1603" t="s">
        <v>5293</v>
      </c>
      <c r="F1603" t="s">
        <v>15</v>
      </c>
      <c r="G1603" s="2">
        <f t="shared" si="81"/>
        <v>0.90476190476190477</v>
      </c>
      <c r="H1603">
        <f t="shared" ref="H1603:H1666" si="82">HOUR(A1603)</f>
        <v>19</v>
      </c>
      <c r="I1603">
        <f t="shared" ref="I1603:I1666" si="83">MINUTE(A1603)</f>
        <v>21</v>
      </c>
    </row>
    <row r="1604" spans="1:9" x14ac:dyDescent="0.5">
      <c r="A1604" s="3">
        <v>0.80625000000000002</v>
      </c>
      <c r="B1604" t="s">
        <v>166</v>
      </c>
      <c r="C1604" t="s">
        <v>5294</v>
      </c>
      <c r="D1604">
        <v>41</v>
      </c>
      <c r="E1604" t="s">
        <v>5294</v>
      </c>
      <c r="F1604" t="s">
        <v>15</v>
      </c>
      <c r="G1604" s="2">
        <f t="shared" si="81"/>
        <v>0.95238095238095233</v>
      </c>
      <c r="H1604">
        <f t="shared" si="82"/>
        <v>19</v>
      </c>
      <c r="I1604">
        <f t="shared" si="83"/>
        <v>21</v>
      </c>
    </row>
    <row r="1605" spans="1:9" x14ac:dyDescent="0.5">
      <c r="A1605" s="3">
        <v>0.80625000000000002</v>
      </c>
      <c r="B1605" t="s">
        <v>62</v>
      </c>
      <c r="C1605" t="s">
        <v>5295</v>
      </c>
      <c r="D1605">
        <v>41</v>
      </c>
      <c r="E1605" t="s">
        <v>5295</v>
      </c>
      <c r="F1605" t="s">
        <v>15</v>
      </c>
      <c r="G1605" s="2">
        <f t="shared" si="81"/>
        <v>1</v>
      </c>
      <c r="H1605">
        <f t="shared" si="82"/>
        <v>19</v>
      </c>
      <c r="I1605">
        <f t="shared" si="83"/>
        <v>21</v>
      </c>
    </row>
    <row r="1606" spans="1:9" x14ac:dyDescent="0.5">
      <c r="A1606" s="3">
        <v>0.80694444444444446</v>
      </c>
      <c r="B1606" t="s">
        <v>827</v>
      </c>
      <c r="C1606" t="s">
        <v>5296</v>
      </c>
      <c r="D1606">
        <v>41</v>
      </c>
      <c r="E1606" t="s">
        <v>5296</v>
      </c>
      <c r="F1606" t="s">
        <v>18</v>
      </c>
      <c r="G1606" s="2">
        <f t="shared" si="81"/>
        <v>1</v>
      </c>
      <c r="H1606">
        <f t="shared" si="82"/>
        <v>19</v>
      </c>
      <c r="I1606">
        <f t="shared" si="83"/>
        <v>22</v>
      </c>
    </row>
    <row r="1607" spans="1:9" x14ac:dyDescent="0.5">
      <c r="A1607" s="3">
        <v>0.80694444444444446</v>
      </c>
      <c r="B1607" t="s">
        <v>1027</v>
      </c>
      <c r="C1607" t="s">
        <v>5297</v>
      </c>
      <c r="D1607">
        <v>41</v>
      </c>
      <c r="E1607" t="s">
        <v>5297</v>
      </c>
      <c r="F1607" t="s">
        <v>15</v>
      </c>
      <c r="G1607" s="2">
        <f t="shared" si="81"/>
        <v>1</v>
      </c>
      <c r="H1607">
        <f t="shared" si="82"/>
        <v>19</v>
      </c>
      <c r="I1607">
        <f t="shared" si="83"/>
        <v>22</v>
      </c>
    </row>
    <row r="1608" spans="1:9" x14ac:dyDescent="0.5">
      <c r="A1608" s="3">
        <v>0.80694444444444446</v>
      </c>
      <c r="B1608" t="s">
        <v>2381</v>
      </c>
      <c r="C1608" t="s">
        <v>5298</v>
      </c>
      <c r="D1608">
        <v>41</v>
      </c>
      <c r="E1608" t="s">
        <v>5299</v>
      </c>
      <c r="F1608" t="s">
        <v>15</v>
      </c>
      <c r="G1608" s="2">
        <f t="shared" si="81"/>
        <v>1</v>
      </c>
      <c r="H1608">
        <f t="shared" si="82"/>
        <v>19</v>
      </c>
      <c r="I1608">
        <f t="shared" si="83"/>
        <v>22</v>
      </c>
    </row>
    <row r="1609" spans="1:9" x14ac:dyDescent="0.5">
      <c r="A1609" s="3">
        <v>0.80694444444444446</v>
      </c>
      <c r="B1609" t="s">
        <v>2310</v>
      </c>
      <c r="C1609" t="s">
        <v>5300</v>
      </c>
      <c r="D1609">
        <v>41</v>
      </c>
      <c r="E1609" t="s">
        <v>5301</v>
      </c>
      <c r="F1609" t="s">
        <v>15</v>
      </c>
      <c r="G1609" s="2">
        <f t="shared" si="81"/>
        <v>1</v>
      </c>
      <c r="H1609">
        <f t="shared" si="82"/>
        <v>19</v>
      </c>
      <c r="I1609">
        <f t="shared" si="83"/>
        <v>22</v>
      </c>
    </row>
    <row r="1610" spans="1:9" x14ac:dyDescent="0.5">
      <c r="A1610" s="3">
        <v>0.80694444444444446</v>
      </c>
      <c r="B1610" t="s">
        <v>409</v>
      </c>
      <c r="C1610" t="s">
        <v>5302</v>
      </c>
      <c r="D1610">
        <v>41</v>
      </c>
      <c r="E1610" t="s">
        <v>5302</v>
      </c>
      <c r="F1610" t="s">
        <v>15</v>
      </c>
      <c r="G1610" s="2">
        <f t="shared" si="81"/>
        <v>1</v>
      </c>
      <c r="H1610">
        <f t="shared" si="82"/>
        <v>19</v>
      </c>
      <c r="I1610">
        <f t="shared" si="83"/>
        <v>22</v>
      </c>
    </row>
    <row r="1611" spans="1:9" x14ac:dyDescent="0.5">
      <c r="A1611" s="3">
        <v>0.80694444444444446</v>
      </c>
      <c r="B1611" t="s">
        <v>3247</v>
      </c>
      <c r="C1611" t="s">
        <v>5303</v>
      </c>
      <c r="D1611">
        <v>41</v>
      </c>
      <c r="E1611" t="s">
        <v>5304</v>
      </c>
      <c r="F1611" t="s">
        <v>15</v>
      </c>
      <c r="G1611" s="2">
        <f t="shared" si="81"/>
        <v>1</v>
      </c>
      <c r="H1611">
        <f t="shared" si="82"/>
        <v>19</v>
      </c>
      <c r="I1611">
        <f t="shared" si="83"/>
        <v>22</v>
      </c>
    </row>
    <row r="1612" spans="1:9" x14ac:dyDescent="0.5">
      <c r="A1612" s="3">
        <v>0.80694444444444446</v>
      </c>
      <c r="B1612" t="s">
        <v>327</v>
      </c>
      <c r="C1612" t="s">
        <v>5305</v>
      </c>
      <c r="D1612">
        <v>41</v>
      </c>
      <c r="E1612" t="s">
        <v>5305</v>
      </c>
      <c r="F1612" t="s">
        <v>15</v>
      </c>
      <c r="G1612" s="2">
        <f t="shared" si="81"/>
        <v>1</v>
      </c>
      <c r="H1612">
        <f t="shared" si="82"/>
        <v>19</v>
      </c>
      <c r="I1612">
        <f t="shared" si="83"/>
        <v>22</v>
      </c>
    </row>
    <row r="1613" spans="1:9" x14ac:dyDescent="0.5">
      <c r="A1613" s="3">
        <v>0.80694444444444446</v>
      </c>
      <c r="B1613" t="s">
        <v>1027</v>
      </c>
      <c r="C1613" t="s">
        <v>5306</v>
      </c>
      <c r="D1613">
        <v>41</v>
      </c>
      <c r="E1613" t="s">
        <v>5306</v>
      </c>
      <c r="F1613" t="s">
        <v>8</v>
      </c>
      <c r="G1613" s="2">
        <f t="shared" si="81"/>
        <v>0.95</v>
      </c>
      <c r="H1613">
        <f t="shared" si="82"/>
        <v>19</v>
      </c>
      <c r="I1613">
        <f t="shared" si="83"/>
        <v>22</v>
      </c>
    </row>
    <row r="1614" spans="1:9" x14ac:dyDescent="0.5">
      <c r="A1614" s="3">
        <v>0.80694444444444446</v>
      </c>
      <c r="B1614" t="s">
        <v>3293</v>
      </c>
      <c r="C1614" t="s">
        <v>5307</v>
      </c>
      <c r="D1614">
        <v>41</v>
      </c>
      <c r="E1614" t="s">
        <v>5307</v>
      </c>
      <c r="F1614" t="s">
        <v>15</v>
      </c>
      <c r="G1614" s="2">
        <f t="shared" si="81"/>
        <v>0.95</v>
      </c>
      <c r="H1614">
        <f t="shared" si="82"/>
        <v>19</v>
      </c>
      <c r="I1614">
        <f t="shared" si="83"/>
        <v>22</v>
      </c>
    </row>
    <row r="1615" spans="1:9" x14ac:dyDescent="0.5">
      <c r="A1615" s="3">
        <v>0.80763888888888891</v>
      </c>
      <c r="B1615" t="s">
        <v>49</v>
      </c>
      <c r="C1615" t="s">
        <v>5308</v>
      </c>
      <c r="D1615">
        <v>41</v>
      </c>
      <c r="E1615" t="s">
        <v>5308</v>
      </c>
      <c r="F1615" t="s">
        <v>8</v>
      </c>
      <c r="G1615" s="2">
        <f t="shared" si="81"/>
        <v>0.9</v>
      </c>
      <c r="H1615">
        <f t="shared" si="82"/>
        <v>19</v>
      </c>
      <c r="I1615">
        <f t="shared" si="83"/>
        <v>23</v>
      </c>
    </row>
    <row r="1616" spans="1:9" x14ac:dyDescent="0.5">
      <c r="A1616" s="3">
        <v>0.80763888888888891</v>
      </c>
      <c r="B1616" t="s">
        <v>3406</v>
      </c>
      <c r="C1616" t="s">
        <v>5309</v>
      </c>
      <c r="D1616">
        <v>41</v>
      </c>
      <c r="E1616" t="s">
        <v>5309</v>
      </c>
      <c r="F1616" t="s">
        <v>15</v>
      </c>
      <c r="G1616" s="2">
        <f t="shared" si="81"/>
        <v>0.90476190476190477</v>
      </c>
      <c r="H1616">
        <f t="shared" si="82"/>
        <v>19</v>
      </c>
      <c r="I1616">
        <f t="shared" si="83"/>
        <v>23</v>
      </c>
    </row>
    <row r="1617" spans="1:9" x14ac:dyDescent="0.5">
      <c r="A1617" s="3">
        <v>0.80763888888888891</v>
      </c>
      <c r="B1617" t="s">
        <v>1027</v>
      </c>
      <c r="C1617" t="s">
        <v>5310</v>
      </c>
      <c r="D1617">
        <v>41</v>
      </c>
      <c r="E1617" t="s">
        <v>2825</v>
      </c>
      <c r="F1617" t="s">
        <v>15</v>
      </c>
      <c r="G1617" s="2">
        <f t="shared" si="81"/>
        <v>0.90476190476190477</v>
      </c>
      <c r="H1617">
        <f t="shared" si="82"/>
        <v>19</v>
      </c>
      <c r="I1617">
        <f t="shared" si="83"/>
        <v>23</v>
      </c>
    </row>
    <row r="1618" spans="1:9" x14ac:dyDescent="0.5">
      <c r="A1618" s="3">
        <v>0.80763888888888891</v>
      </c>
      <c r="B1618" t="s">
        <v>2310</v>
      </c>
      <c r="C1618" t="s">
        <v>5311</v>
      </c>
      <c r="D1618">
        <v>41</v>
      </c>
      <c r="E1618" t="s">
        <v>5311</v>
      </c>
      <c r="F1618" t="s">
        <v>15</v>
      </c>
      <c r="G1618" s="2">
        <f t="shared" si="81"/>
        <v>0.90476190476190477</v>
      </c>
      <c r="H1618">
        <f t="shared" si="82"/>
        <v>19</v>
      </c>
      <c r="I1618">
        <f t="shared" si="83"/>
        <v>23</v>
      </c>
    </row>
    <row r="1619" spans="1:9" x14ac:dyDescent="0.5">
      <c r="A1619" s="3">
        <v>0.80763888888888891</v>
      </c>
      <c r="B1619" t="s">
        <v>1027</v>
      </c>
      <c r="C1619" t="s">
        <v>5312</v>
      </c>
      <c r="D1619">
        <v>41</v>
      </c>
      <c r="E1619" t="s">
        <v>5313</v>
      </c>
      <c r="F1619" t="s">
        <v>18</v>
      </c>
      <c r="G1619" s="2">
        <f t="shared" si="81"/>
        <v>0.9</v>
      </c>
      <c r="H1619">
        <f t="shared" si="82"/>
        <v>19</v>
      </c>
      <c r="I1619">
        <f t="shared" si="83"/>
        <v>23</v>
      </c>
    </row>
    <row r="1620" spans="1:9" x14ac:dyDescent="0.5">
      <c r="A1620" s="3">
        <v>0.80833333333333324</v>
      </c>
      <c r="B1620" t="s">
        <v>62</v>
      </c>
      <c r="C1620" t="s">
        <v>5314</v>
      </c>
      <c r="D1620">
        <v>41</v>
      </c>
      <c r="E1620" t="s">
        <v>5315</v>
      </c>
      <c r="F1620" t="s">
        <v>15</v>
      </c>
      <c r="G1620" s="2">
        <f t="shared" si="81"/>
        <v>0.9</v>
      </c>
      <c r="H1620">
        <f t="shared" si="82"/>
        <v>19</v>
      </c>
      <c r="I1620">
        <f t="shared" si="83"/>
        <v>24</v>
      </c>
    </row>
    <row r="1621" spans="1:9" x14ac:dyDescent="0.5">
      <c r="A1621" s="3">
        <v>0.80833333333333324</v>
      </c>
      <c r="B1621" t="s">
        <v>526</v>
      </c>
      <c r="C1621" t="s">
        <v>5316</v>
      </c>
      <c r="D1621">
        <v>41</v>
      </c>
      <c r="E1621" t="s">
        <v>5316</v>
      </c>
      <c r="F1621" t="s">
        <v>15</v>
      </c>
      <c r="G1621" s="2">
        <f t="shared" si="81"/>
        <v>0.9</v>
      </c>
      <c r="H1621">
        <f t="shared" si="82"/>
        <v>19</v>
      </c>
      <c r="I1621">
        <f t="shared" si="83"/>
        <v>24</v>
      </c>
    </row>
    <row r="1622" spans="1:9" x14ac:dyDescent="0.5">
      <c r="A1622" s="3">
        <v>0.80833333333333324</v>
      </c>
      <c r="B1622" t="s">
        <v>869</v>
      </c>
      <c r="C1622" t="s">
        <v>5317</v>
      </c>
      <c r="D1622">
        <v>41</v>
      </c>
      <c r="E1622" t="s">
        <v>5317</v>
      </c>
      <c r="F1622" t="s">
        <v>15</v>
      </c>
      <c r="G1622" s="2">
        <f t="shared" si="81"/>
        <v>0.90476190476190477</v>
      </c>
      <c r="H1622">
        <f t="shared" si="82"/>
        <v>19</v>
      </c>
      <c r="I1622">
        <f t="shared" si="83"/>
        <v>24</v>
      </c>
    </row>
    <row r="1623" spans="1:9" x14ac:dyDescent="0.5">
      <c r="A1623" s="3">
        <v>0.80833333333333324</v>
      </c>
      <c r="B1623" t="s">
        <v>3473</v>
      </c>
      <c r="C1623" t="s">
        <v>5318</v>
      </c>
      <c r="D1623">
        <v>41</v>
      </c>
      <c r="E1623" t="s">
        <v>5319</v>
      </c>
      <c r="F1623" t="s">
        <v>15</v>
      </c>
      <c r="G1623" s="2">
        <f t="shared" si="81"/>
        <v>0.90476190476190477</v>
      </c>
      <c r="H1623">
        <f t="shared" si="82"/>
        <v>19</v>
      </c>
      <c r="I1623">
        <f t="shared" si="83"/>
        <v>24</v>
      </c>
    </row>
    <row r="1624" spans="1:9" x14ac:dyDescent="0.5">
      <c r="A1624" s="3">
        <v>0.80833333333333324</v>
      </c>
      <c r="B1624" t="s">
        <v>1027</v>
      </c>
      <c r="C1624" t="s">
        <v>5320</v>
      </c>
      <c r="D1624">
        <v>41</v>
      </c>
      <c r="E1624" t="s">
        <v>5321</v>
      </c>
      <c r="F1624" t="s">
        <v>15</v>
      </c>
      <c r="G1624" s="2">
        <f t="shared" si="81"/>
        <v>0.90909090909090906</v>
      </c>
      <c r="H1624">
        <f t="shared" si="82"/>
        <v>19</v>
      </c>
      <c r="I1624">
        <f t="shared" si="83"/>
        <v>24</v>
      </c>
    </row>
    <row r="1625" spans="1:9" x14ac:dyDescent="0.5">
      <c r="A1625" s="3">
        <v>0.80833333333333324</v>
      </c>
      <c r="B1625" t="s">
        <v>41</v>
      </c>
      <c r="C1625" t="s">
        <v>5322</v>
      </c>
      <c r="D1625">
        <v>41</v>
      </c>
      <c r="E1625" t="s">
        <v>5322</v>
      </c>
      <c r="F1625" t="s">
        <v>18</v>
      </c>
      <c r="G1625" s="2">
        <f t="shared" si="81"/>
        <v>0.90476190476190477</v>
      </c>
      <c r="H1625">
        <f t="shared" si="82"/>
        <v>19</v>
      </c>
      <c r="I1625">
        <f t="shared" si="83"/>
        <v>24</v>
      </c>
    </row>
    <row r="1626" spans="1:9" x14ac:dyDescent="0.5">
      <c r="A1626" s="3">
        <v>0.80833333333333324</v>
      </c>
      <c r="B1626" t="s">
        <v>3097</v>
      </c>
      <c r="C1626" t="s">
        <v>5323</v>
      </c>
      <c r="D1626">
        <v>41</v>
      </c>
      <c r="E1626" t="s">
        <v>5323</v>
      </c>
      <c r="F1626" t="s">
        <v>15</v>
      </c>
      <c r="G1626" s="2">
        <f t="shared" si="81"/>
        <v>0.90476190476190477</v>
      </c>
      <c r="H1626">
        <f t="shared" si="82"/>
        <v>19</v>
      </c>
      <c r="I1626">
        <f t="shared" si="83"/>
        <v>24</v>
      </c>
    </row>
    <row r="1627" spans="1:9" x14ac:dyDescent="0.5">
      <c r="A1627" s="3">
        <v>0.80902777777777779</v>
      </c>
      <c r="B1627" t="s">
        <v>171</v>
      </c>
      <c r="C1627" t="s">
        <v>5324</v>
      </c>
      <c r="D1627">
        <v>41</v>
      </c>
      <c r="E1627" t="s">
        <v>5324</v>
      </c>
      <c r="F1627" t="s">
        <v>15</v>
      </c>
      <c r="G1627" s="2">
        <f t="shared" ref="G1627:G1690" si="84">COUNTIFS(F1603:F1627, "="&amp;"positive")/COUNTIFS(F1603:F1627, "&lt;&gt;"&amp;"none")</f>
        <v>0.90909090909090906</v>
      </c>
      <c r="H1627">
        <f t="shared" si="82"/>
        <v>19</v>
      </c>
      <c r="I1627">
        <f t="shared" si="83"/>
        <v>25</v>
      </c>
    </row>
    <row r="1628" spans="1:9" x14ac:dyDescent="0.5">
      <c r="A1628" s="3">
        <v>0.80902777777777779</v>
      </c>
      <c r="B1628" t="s">
        <v>166</v>
      </c>
      <c r="C1628" t="s">
        <v>5325</v>
      </c>
      <c r="D1628">
        <v>41</v>
      </c>
      <c r="E1628" t="s">
        <v>5325</v>
      </c>
      <c r="F1628" t="s">
        <v>15</v>
      </c>
      <c r="G1628" s="2">
        <f t="shared" si="84"/>
        <v>0.90909090909090906</v>
      </c>
      <c r="H1628">
        <f t="shared" si="82"/>
        <v>19</v>
      </c>
      <c r="I1628">
        <f t="shared" si="83"/>
        <v>25</v>
      </c>
    </row>
    <row r="1629" spans="1:9" x14ac:dyDescent="0.5">
      <c r="A1629" s="3">
        <v>0.80902777777777779</v>
      </c>
      <c r="B1629" t="s">
        <v>21</v>
      </c>
      <c r="C1629" t="s">
        <v>5326</v>
      </c>
      <c r="D1629">
        <v>41</v>
      </c>
      <c r="E1629" t="s">
        <v>5327</v>
      </c>
      <c r="F1629" t="s">
        <v>15</v>
      </c>
      <c r="G1629" s="2">
        <f t="shared" si="84"/>
        <v>0.90909090909090906</v>
      </c>
      <c r="H1629">
        <f t="shared" si="82"/>
        <v>19</v>
      </c>
      <c r="I1629">
        <f t="shared" si="83"/>
        <v>25</v>
      </c>
    </row>
    <row r="1630" spans="1:9" x14ac:dyDescent="0.5">
      <c r="A1630" s="3">
        <v>0.80902777777777779</v>
      </c>
      <c r="B1630" t="s">
        <v>231</v>
      </c>
      <c r="C1630" t="s">
        <v>5328</v>
      </c>
      <c r="D1630">
        <v>41</v>
      </c>
      <c r="E1630" t="s">
        <v>5328</v>
      </c>
      <c r="F1630" t="s">
        <v>15</v>
      </c>
      <c r="G1630" s="2">
        <f t="shared" si="84"/>
        <v>0.90909090909090906</v>
      </c>
      <c r="H1630">
        <f t="shared" si="82"/>
        <v>19</v>
      </c>
      <c r="I1630">
        <f t="shared" si="83"/>
        <v>25</v>
      </c>
    </row>
    <row r="1631" spans="1:9" x14ac:dyDescent="0.5">
      <c r="A1631" s="3">
        <v>0.80902777777777779</v>
      </c>
      <c r="B1631" t="s">
        <v>151</v>
      </c>
      <c r="C1631" t="s">
        <v>5329</v>
      </c>
      <c r="D1631">
        <v>41</v>
      </c>
      <c r="E1631" t="s">
        <v>5330</v>
      </c>
      <c r="F1631" t="s">
        <v>15</v>
      </c>
      <c r="G1631" s="2">
        <f t="shared" si="84"/>
        <v>0.91304347826086951</v>
      </c>
      <c r="H1631">
        <f t="shared" si="82"/>
        <v>19</v>
      </c>
      <c r="I1631">
        <f t="shared" si="83"/>
        <v>25</v>
      </c>
    </row>
    <row r="1632" spans="1:9" x14ac:dyDescent="0.5">
      <c r="A1632" s="3">
        <v>0.80902777777777779</v>
      </c>
      <c r="B1632" t="s">
        <v>192</v>
      </c>
      <c r="C1632" t="s">
        <v>5331</v>
      </c>
      <c r="D1632">
        <v>41</v>
      </c>
      <c r="E1632" t="s">
        <v>5331</v>
      </c>
      <c r="F1632" t="s">
        <v>15</v>
      </c>
      <c r="G1632" s="2">
        <f t="shared" si="84"/>
        <v>0.91304347826086951</v>
      </c>
      <c r="H1632">
        <f t="shared" si="82"/>
        <v>19</v>
      </c>
      <c r="I1632">
        <f t="shared" si="83"/>
        <v>25</v>
      </c>
    </row>
    <row r="1633" spans="1:9" x14ac:dyDescent="0.5">
      <c r="A1633" s="3">
        <v>0.80902777777777779</v>
      </c>
      <c r="B1633" t="s">
        <v>3406</v>
      </c>
      <c r="C1633" t="s">
        <v>5332</v>
      </c>
      <c r="D1633">
        <v>41</v>
      </c>
      <c r="E1633" t="s">
        <v>5333</v>
      </c>
      <c r="F1633" t="s">
        <v>15</v>
      </c>
      <c r="G1633" s="2">
        <f t="shared" si="84"/>
        <v>0.91304347826086951</v>
      </c>
      <c r="H1633">
        <f t="shared" si="82"/>
        <v>19</v>
      </c>
      <c r="I1633">
        <f t="shared" si="83"/>
        <v>25</v>
      </c>
    </row>
    <row r="1634" spans="1:9" x14ac:dyDescent="0.5">
      <c r="A1634" s="3">
        <v>0.80902777777777779</v>
      </c>
      <c r="B1634" t="s">
        <v>327</v>
      </c>
      <c r="C1634" t="s">
        <v>5334</v>
      </c>
      <c r="D1634">
        <v>41</v>
      </c>
      <c r="E1634" t="s">
        <v>5335</v>
      </c>
      <c r="F1634" t="s">
        <v>15</v>
      </c>
      <c r="G1634" s="2">
        <f t="shared" si="84"/>
        <v>0.91304347826086951</v>
      </c>
      <c r="H1634">
        <f t="shared" si="82"/>
        <v>19</v>
      </c>
      <c r="I1634">
        <f t="shared" si="83"/>
        <v>25</v>
      </c>
    </row>
    <row r="1635" spans="1:9" x14ac:dyDescent="0.5">
      <c r="A1635" s="3">
        <v>0.80972222222222223</v>
      </c>
      <c r="B1635" t="s">
        <v>96</v>
      </c>
      <c r="C1635" t="s">
        <v>5336</v>
      </c>
      <c r="D1635">
        <v>41</v>
      </c>
      <c r="E1635" t="s">
        <v>5337</v>
      </c>
      <c r="F1635" t="s">
        <v>15</v>
      </c>
      <c r="G1635" s="2">
        <f t="shared" si="84"/>
        <v>0.91304347826086951</v>
      </c>
      <c r="H1635">
        <f t="shared" si="82"/>
        <v>19</v>
      </c>
      <c r="I1635">
        <f t="shared" si="83"/>
        <v>26</v>
      </c>
    </row>
    <row r="1636" spans="1:9" x14ac:dyDescent="0.5">
      <c r="A1636" s="3">
        <v>0.80972222222222223</v>
      </c>
      <c r="B1636" t="s">
        <v>28</v>
      </c>
      <c r="C1636" t="s">
        <v>5338</v>
      </c>
      <c r="D1636">
        <v>41</v>
      </c>
      <c r="E1636" t="s">
        <v>5339</v>
      </c>
      <c r="F1636" t="s">
        <v>15</v>
      </c>
      <c r="G1636" s="2">
        <f t="shared" si="84"/>
        <v>0.91304347826086951</v>
      </c>
      <c r="H1636">
        <f t="shared" si="82"/>
        <v>19</v>
      </c>
      <c r="I1636">
        <f t="shared" si="83"/>
        <v>26</v>
      </c>
    </row>
    <row r="1637" spans="1:9" x14ac:dyDescent="0.5">
      <c r="A1637" s="3">
        <v>0.80972222222222223</v>
      </c>
      <c r="B1637" t="s">
        <v>21</v>
      </c>
      <c r="C1637" t="s">
        <v>5340</v>
      </c>
      <c r="D1637">
        <v>41</v>
      </c>
      <c r="E1637" t="s">
        <v>5341</v>
      </c>
      <c r="F1637" t="s">
        <v>8</v>
      </c>
      <c r="G1637" s="2">
        <f t="shared" si="84"/>
        <v>0.86956521739130432</v>
      </c>
      <c r="H1637">
        <f t="shared" si="82"/>
        <v>19</v>
      </c>
      <c r="I1637">
        <f t="shared" si="83"/>
        <v>26</v>
      </c>
    </row>
    <row r="1638" spans="1:9" x14ac:dyDescent="0.5">
      <c r="A1638" s="3">
        <v>0.80972222222222223</v>
      </c>
      <c r="B1638" t="s">
        <v>206</v>
      </c>
      <c r="C1638" t="s">
        <v>5342</v>
      </c>
      <c r="D1638">
        <v>41</v>
      </c>
      <c r="E1638" t="s">
        <v>5342</v>
      </c>
      <c r="F1638" t="s">
        <v>8</v>
      </c>
      <c r="G1638" s="2">
        <f t="shared" si="84"/>
        <v>0.86956521739130432</v>
      </c>
      <c r="H1638">
        <f t="shared" si="82"/>
        <v>19</v>
      </c>
      <c r="I1638">
        <f t="shared" si="83"/>
        <v>26</v>
      </c>
    </row>
    <row r="1639" spans="1:9" x14ac:dyDescent="0.5">
      <c r="A1639" s="3">
        <v>0.80972222222222223</v>
      </c>
      <c r="B1639" t="s">
        <v>151</v>
      </c>
      <c r="C1639" t="s">
        <v>5343</v>
      </c>
      <c r="D1639">
        <v>41</v>
      </c>
      <c r="E1639" t="s">
        <v>5343</v>
      </c>
      <c r="F1639" t="s">
        <v>15</v>
      </c>
      <c r="G1639" s="2">
        <f t="shared" si="84"/>
        <v>0.86956521739130432</v>
      </c>
      <c r="H1639">
        <f t="shared" si="82"/>
        <v>19</v>
      </c>
      <c r="I1639">
        <f t="shared" si="83"/>
        <v>26</v>
      </c>
    </row>
    <row r="1640" spans="1:9" x14ac:dyDescent="0.5">
      <c r="A1640" s="3">
        <v>0.80972222222222223</v>
      </c>
      <c r="B1640" t="s">
        <v>163</v>
      </c>
      <c r="C1640" t="s">
        <v>142</v>
      </c>
      <c r="D1640">
        <v>41</v>
      </c>
      <c r="F1640" t="s">
        <v>18</v>
      </c>
      <c r="G1640" s="2">
        <f t="shared" si="84"/>
        <v>0.90909090909090906</v>
      </c>
      <c r="H1640">
        <f t="shared" si="82"/>
        <v>19</v>
      </c>
      <c r="I1640">
        <f t="shared" si="83"/>
        <v>26</v>
      </c>
    </row>
    <row r="1641" spans="1:9" x14ac:dyDescent="0.5">
      <c r="A1641" s="3">
        <v>0.81041666666666667</v>
      </c>
      <c r="B1641" t="s">
        <v>2434</v>
      </c>
      <c r="C1641" t="s">
        <v>5344</v>
      </c>
      <c r="D1641">
        <v>42</v>
      </c>
      <c r="E1641" t="s">
        <v>5345</v>
      </c>
      <c r="F1641" t="s">
        <v>15</v>
      </c>
      <c r="G1641" s="2">
        <f t="shared" si="84"/>
        <v>0.90909090909090906</v>
      </c>
      <c r="H1641">
        <f t="shared" si="82"/>
        <v>19</v>
      </c>
      <c r="I1641">
        <f t="shared" si="83"/>
        <v>27</v>
      </c>
    </row>
    <row r="1642" spans="1:9" x14ac:dyDescent="0.5">
      <c r="A1642" s="3">
        <v>0.81041666666666667</v>
      </c>
      <c r="B1642" t="s">
        <v>2424</v>
      </c>
      <c r="C1642" t="s">
        <v>5346</v>
      </c>
      <c r="D1642">
        <v>42</v>
      </c>
      <c r="E1642" t="s">
        <v>5347</v>
      </c>
      <c r="F1642" t="s">
        <v>15</v>
      </c>
      <c r="G1642" s="2">
        <f t="shared" si="84"/>
        <v>0.90909090909090906</v>
      </c>
      <c r="H1642">
        <f t="shared" si="82"/>
        <v>19</v>
      </c>
      <c r="I1642">
        <f t="shared" si="83"/>
        <v>27</v>
      </c>
    </row>
    <row r="1643" spans="1:9" x14ac:dyDescent="0.5">
      <c r="A1643" s="3">
        <v>0.81111111111111101</v>
      </c>
      <c r="B1643" t="s">
        <v>327</v>
      </c>
      <c r="C1643" t="s">
        <v>5348</v>
      </c>
      <c r="D1643">
        <v>42</v>
      </c>
      <c r="E1643" t="s">
        <v>5349</v>
      </c>
      <c r="F1643" t="s">
        <v>8</v>
      </c>
      <c r="G1643" s="2">
        <f t="shared" si="84"/>
        <v>0.86363636363636365</v>
      </c>
      <c r="H1643">
        <f t="shared" si="82"/>
        <v>19</v>
      </c>
      <c r="I1643">
        <f t="shared" si="83"/>
        <v>28</v>
      </c>
    </row>
    <row r="1644" spans="1:9" x14ac:dyDescent="0.5">
      <c r="A1644" s="3">
        <v>0.81180555555555556</v>
      </c>
      <c r="B1644" t="s">
        <v>1027</v>
      </c>
      <c r="C1644" t="s">
        <v>5350</v>
      </c>
      <c r="D1644">
        <v>42</v>
      </c>
      <c r="E1644" t="s">
        <v>5351</v>
      </c>
      <c r="F1644" t="s">
        <v>18</v>
      </c>
      <c r="G1644" s="2">
        <f t="shared" si="84"/>
        <v>0.86363636363636365</v>
      </c>
      <c r="H1644">
        <f t="shared" si="82"/>
        <v>19</v>
      </c>
      <c r="I1644">
        <f t="shared" si="83"/>
        <v>29</v>
      </c>
    </row>
    <row r="1645" spans="1:9" x14ac:dyDescent="0.5">
      <c r="A1645" s="3">
        <v>0.81180555555555556</v>
      </c>
      <c r="B1645" t="s">
        <v>532</v>
      </c>
      <c r="C1645" t="s">
        <v>5352</v>
      </c>
      <c r="D1645">
        <v>42</v>
      </c>
      <c r="E1645" t="s">
        <v>5352</v>
      </c>
      <c r="F1645" t="s">
        <v>15</v>
      </c>
      <c r="G1645" s="2">
        <f t="shared" si="84"/>
        <v>0.86363636363636365</v>
      </c>
      <c r="H1645">
        <f t="shared" si="82"/>
        <v>19</v>
      </c>
      <c r="I1645">
        <f t="shared" si="83"/>
        <v>29</v>
      </c>
    </row>
    <row r="1646" spans="1:9" x14ac:dyDescent="0.5">
      <c r="A1646" s="3">
        <v>0.81180555555555556</v>
      </c>
      <c r="B1646" t="s">
        <v>5353</v>
      </c>
      <c r="C1646" t="s">
        <v>5354</v>
      </c>
      <c r="D1646">
        <v>42</v>
      </c>
      <c r="E1646" t="s">
        <v>5354</v>
      </c>
      <c r="F1646" t="s">
        <v>15</v>
      </c>
      <c r="G1646" s="2">
        <f t="shared" si="84"/>
        <v>0.86363636363636365</v>
      </c>
      <c r="H1646">
        <f t="shared" si="82"/>
        <v>19</v>
      </c>
      <c r="I1646">
        <f t="shared" si="83"/>
        <v>29</v>
      </c>
    </row>
    <row r="1647" spans="1:9" x14ac:dyDescent="0.5">
      <c r="A1647" s="3">
        <v>0.81319444444444444</v>
      </c>
      <c r="B1647" t="s">
        <v>151</v>
      </c>
      <c r="C1647" t="s">
        <v>5355</v>
      </c>
      <c r="D1647">
        <v>42</v>
      </c>
      <c r="E1647" t="s">
        <v>5356</v>
      </c>
      <c r="F1647" t="s">
        <v>15</v>
      </c>
      <c r="G1647" s="2">
        <f t="shared" si="84"/>
        <v>0.86363636363636365</v>
      </c>
      <c r="H1647">
        <f t="shared" si="82"/>
        <v>19</v>
      </c>
      <c r="I1647">
        <f t="shared" si="83"/>
        <v>31</v>
      </c>
    </row>
    <row r="1648" spans="1:9" x14ac:dyDescent="0.5">
      <c r="A1648" s="3">
        <v>0.81319444444444444</v>
      </c>
      <c r="B1648" t="s">
        <v>1598</v>
      </c>
      <c r="C1648" t="s">
        <v>5357</v>
      </c>
      <c r="D1648">
        <v>42</v>
      </c>
      <c r="E1648" t="s">
        <v>5357</v>
      </c>
      <c r="F1648" t="s">
        <v>15</v>
      </c>
      <c r="G1648" s="2">
        <f t="shared" si="84"/>
        <v>0.86363636363636365</v>
      </c>
      <c r="H1648">
        <f t="shared" si="82"/>
        <v>19</v>
      </c>
      <c r="I1648">
        <f t="shared" si="83"/>
        <v>31</v>
      </c>
    </row>
    <row r="1649" spans="1:9" x14ac:dyDescent="0.5">
      <c r="A1649" s="3">
        <v>0.81388888888888899</v>
      </c>
      <c r="B1649" t="s">
        <v>526</v>
      </c>
      <c r="C1649" t="s">
        <v>5358</v>
      </c>
      <c r="D1649">
        <v>42</v>
      </c>
      <c r="E1649" t="s">
        <v>5358</v>
      </c>
      <c r="F1649" t="s">
        <v>15</v>
      </c>
      <c r="G1649" s="2">
        <f t="shared" si="84"/>
        <v>0.86363636363636365</v>
      </c>
      <c r="H1649">
        <f t="shared" si="82"/>
        <v>19</v>
      </c>
      <c r="I1649">
        <f t="shared" si="83"/>
        <v>32</v>
      </c>
    </row>
    <row r="1650" spans="1:9" x14ac:dyDescent="0.5">
      <c r="A1650" s="3">
        <v>0.81388888888888899</v>
      </c>
      <c r="B1650" t="s">
        <v>608</v>
      </c>
      <c r="C1650" t="s">
        <v>5359</v>
      </c>
      <c r="D1650">
        <v>42</v>
      </c>
      <c r="E1650" t="s">
        <v>5359</v>
      </c>
      <c r="F1650" t="s">
        <v>15</v>
      </c>
      <c r="G1650" s="2">
        <f t="shared" si="84"/>
        <v>0.86956521739130432</v>
      </c>
      <c r="H1650">
        <f t="shared" si="82"/>
        <v>19</v>
      </c>
      <c r="I1650">
        <f t="shared" si="83"/>
        <v>32</v>
      </c>
    </row>
    <row r="1651" spans="1:9" x14ac:dyDescent="0.5">
      <c r="A1651" s="3">
        <v>0.81458333333333333</v>
      </c>
      <c r="B1651" t="s">
        <v>151</v>
      </c>
      <c r="C1651" t="s">
        <v>5360</v>
      </c>
      <c r="D1651">
        <v>42</v>
      </c>
      <c r="E1651" t="s">
        <v>5361</v>
      </c>
      <c r="F1651" t="s">
        <v>15</v>
      </c>
      <c r="G1651" s="2">
        <f t="shared" si="84"/>
        <v>0.86956521739130432</v>
      </c>
      <c r="H1651">
        <f t="shared" si="82"/>
        <v>19</v>
      </c>
      <c r="I1651">
        <f t="shared" si="83"/>
        <v>33</v>
      </c>
    </row>
    <row r="1652" spans="1:9" x14ac:dyDescent="0.5">
      <c r="A1652" s="3">
        <v>0.81527777777777777</v>
      </c>
      <c r="B1652" t="s">
        <v>3217</v>
      </c>
      <c r="C1652" t="s">
        <v>5362</v>
      </c>
      <c r="D1652">
        <v>42</v>
      </c>
      <c r="E1652" t="s">
        <v>5362</v>
      </c>
      <c r="F1652" t="s">
        <v>15</v>
      </c>
      <c r="G1652" s="2">
        <f t="shared" si="84"/>
        <v>0.86956521739130432</v>
      </c>
      <c r="H1652">
        <f t="shared" si="82"/>
        <v>19</v>
      </c>
      <c r="I1652">
        <f t="shared" si="83"/>
        <v>34</v>
      </c>
    </row>
    <row r="1653" spans="1:9" x14ac:dyDescent="0.5">
      <c r="A1653" s="3">
        <v>0.81597222222222221</v>
      </c>
      <c r="B1653" t="s">
        <v>67</v>
      </c>
      <c r="C1653" t="s">
        <v>5363</v>
      </c>
      <c r="D1653">
        <v>42</v>
      </c>
      <c r="E1653" t="s">
        <v>5364</v>
      </c>
      <c r="F1653" t="s">
        <v>15</v>
      </c>
      <c r="G1653" s="2">
        <f t="shared" si="84"/>
        <v>0.86956521739130432</v>
      </c>
      <c r="H1653">
        <f t="shared" si="82"/>
        <v>19</v>
      </c>
      <c r="I1653">
        <f t="shared" si="83"/>
        <v>35</v>
      </c>
    </row>
    <row r="1654" spans="1:9" x14ac:dyDescent="0.5">
      <c r="A1654" s="3">
        <v>0.81666666666666676</v>
      </c>
      <c r="B1654" t="s">
        <v>3837</v>
      </c>
      <c r="C1654" t="s">
        <v>5365</v>
      </c>
      <c r="D1654">
        <v>42</v>
      </c>
      <c r="E1654" t="s">
        <v>5365</v>
      </c>
      <c r="F1654" t="s">
        <v>15</v>
      </c>
      <c r="G1654" s="2">
        <f t="shared" si="84"/>
        <v>0.86956521739130432</v>
      </c>
      <c r="H1654">
        <f t="shared" si="82"/>
        <v>19</v>
      </c>
      <c r="I1654">
        <f t="shared" si="83"/>
        <v>36</v>
      </c>
    </row>
    <row r="1655" spans="1:9" x14ac:dyDescent="0.5">
      <c r="A1655" s="3">
        <v>0.81736111111111109</v>
      </c>
      <c r="B1655" t="s">
        <v>727</v>
      </c>
      <c r="C1655" t="s">
        <v>5366</v>
      </c>
      <c r="D1655">
        <v>42</v>
      </c>
      <c r="E1655" t="s">
        <v>5367</v>
      </c>
      <c r="F1655" t="s">
        <v>8</v>
      </c>
      <c r="G1655" s="2">
        <f t="shared" si="84"/>
        <v>0.82608695652173914</v>
      </c>
      <c r="H1655">
        <f t="shared" si="82"/>
        <v>19</v>
      </c>
      <c r="I1655">
        <f t="shared" si="83"/>
        <v>37</v>
      </c>
    </row>
    <row r="1656" spans="1:9" x14ac:dyDescent="0.5">
      <c r="A1656" s="3">
        <v>0.81805555555555554</v>
      </c>
      <c r="B1656" t="s">
        <v>327</v>
      </c>
      <c r="C1656" t="s">
        <v>5368</v>
      </c>
      <c r="D1656">
        <v>42</v>
      </c>
      <c r="E1656" t="s">
        <v>5369</v>
      </c>
      <c r="F1656" t="s">
        <v>15</v>
      </c>
      <c r="G1656" s="2">
        <f t="shared" si="84"/>
        <v>0.82608695652173914</v>
      </c>
      <c r="H1656">
        <f t="shared" si="82"/>
        <v>19</v>
      </c>
      <c r="I1656">
        <f t="shared" si="83"/>
        <v>38</v>
      </c>
    </row>
    <row r="1657" spans="1:9" x14ac:dyDescent="0.5">
      <c r="A1657" s="3">
        <v>0.81805555555555554</v>
      </c>
      <c r="B1657" t="s">
        <v>1009</v>
      </c>
      <c r="C1657" t="s">
        <v>5370</v>
      </c>
      <c r="D1657">
        <v>42</v>
      </c>
      <c r="E1657" t="s">
        <v>5370</v>
      </c>
      <c r="F1657" t="s">
        <v>15</v>
      </c>
      <c r="G1657" s="2">
        <f t="shared" si="84"/>
        <v>0.82608695652173914</v>
      </c>
      <c r="H1657">
        <f t="shared" si="82"/>
        <v>19</v>
      </c>
      <c r="I1657">
        <f t="shared" si="83"/>
        <v>38</v>
      </c>
    </row>
    <row r="1658" spans="1:9" x14ac:dyDescent="0.5">
      <c r="A1658" s="3">
        <v>0.81944444444444453</v>
      </c>
      <c r="B1658" t="s">
        <v>249</v>
      </c>
      <c r="C1658" t="s">
        <v>5371</v>
      </c>
      <c r="D1658">
        <v>42</v>
      </c>
      <c r="E1658" t="s">
        <v>5372</v>
      </c>
      <c r="F1658" t="s">
        <v>8</v>
      </c>
      <c r="G1658" s="2">
        <f t="shared" si="84"/>
        <v>0.78260869565217395</v>
      </c>
      <c r="H1658">
        <f t="shared" si="82"/>
        <v>19</v>
      </c>
      <c r="I1658">
        <f t="shared" si="83"/>
        <v>40</v>
      </c>
    </row>
    <row r="1659" spans="1:9" x14ac:dyDescent="0.5">
      <c r="A1659" s="3">
        <v>0.81944444444444453</v>
      </c>
      <c r="B1659" t="s">
        <v>727</v>
      </c>
      <c r="C1659" t="s">
        <v>5373</v>
      </c>
      <c r="D1659">
        <v>42</v>
      </c>
      <c r="E1659" t="s">
        <v>5373</v>
      </c>
      <c r="F1659" t="s">
        <v>15</v>
      </c>
      <c r="G1659" s="2">
        <f t="shared" si="84"/>
        <v>0.78260869565217395</v>
      </c>
      <c r="H1659">
        <f t="shared" si="82"/>
        <v>19</v>
      </c>
      <c r="I1659">
        <f t="shared" si="83"/>
        <v>40</v>
      </c>
    </row>
    <row r="1660" spans="1:9" x14ac:dyDescent="0.5">
      <c r="A1660" s="3">
        <v>0.8208333333333333</v>
      </c>
      <c r="B1660" t="s">
        <v>2434</v>
      </c>
      <c r="C1660" t="s">
        <v>5374</v>
      </c>
      <c r="D1660">
        <v>42</v>
      </c>
      <c r="E1660" t="s">
        <v>5375</v>
      </c>
      <c r="F1660" t="s">
        <v>11</v>
      </c>
      <c r="G1660" s="2">
        <f t="shared" si="84"/>
        <v>0.73913043478260865</v>
      </c>
      <c r="H1660">
        <f t="shared" si="82"/>
        <v>19</v>
      </c>
      <c r="I1660">
        <f t="shared" si="83"/>
        <v>42</v>
      </c>
    </row>
    <row r="1661" spans="1:9" x14ac:dyDescent="0.5">
      <c r="A1661" s="3">
        <v>0.82500000000000007</v>
      </c>
      <c r="B1661" t="s">
        <v>1009</v>
      </c>
      <c r="C1661" t="s">
        <v>5376</v>
      </c>
      <c r="D1661">
        <v>42</v>
      </c>
      <c r="E1661" t="s">
        <v>5377</v>
      </c>
      <c r="F1661" t="s">
        <v>8</v>
      </c>
      <c r="G1661" s="2">
        <f t="shared" si="84"/>
        <v>0.69565217391304346</v>
      </c>
      <c r="H1661">
        <f t="shared" si="82"/>
        <v>19</v>
      </c>
      <c r="I1661">
        <f t="shared" si="83"/>
        <v>48</v>
      </c>
    </row>
    <row r="1662" spans="1:9" x14ac:dyDescent="0.5">
      <c r="A1662" s="3">
        <v>0.82500000000000007</v>
      </c>
      <c r="B1662" t="s">
        <v>5378</v>
      </c>
      <c r="C1662" t="s">
        <v>5379</v>
      </c>
      <c r="D1662">
        <v>42</v>
      </c>
      <c r="E1662" t="s">
        <v>5380</v>
      </c>
      <c r="F1662" t="s">
        <v>15</v>
      </c>
      <c r="G1662" s="2">
        <f t="shared" si="84"/>
        <v>0.73913043478260865</v>
      </c>
      <c r="H1662">
        <f t="shared" si="82"/>
        <v>19</v>
      </c>
      <c r="I1662">
        <f t="shared" si="83"/>
        <v>48</v>
      </c>
    </row>
    <row r="1663" spans="1:9" x14ac:dyDescent="0.5">
      <c r="A1663" s="3">
        <v>0.8354166666666667</v>
      </c>
      <c r="B1663" t="s">
        <v>3340</v>
      </c>
      <c r="C1663" t="s">
        <v>5381</v>
      </c>
      <c r="D1663">
        <v>42</v>
      </c>
      <c r="E1663" t="s">
        <v>5382</v>
      </c>
      <c r="F1663" t="s">
        <v>15</v>
      </c>
      <c r="G1663" s="2">
        <f t="shared" si="84"/>
        <v>0.78260869565217395</v>
      </c>
      <c r="H1663">
        <f t="shared" si="82"/>
        <v>20</v>
      </c>
      <c r="I1663">
        <f t="shared" si="83"/>
        <v>3</v>
      </c>
    </row>
    <row r="1664" spans="1:9" x14ac:dyDescent="0.5">
      <c r="A1664" s="3">
        <v>0.84097222222222223</v>
      </c>
      <c r="B1664" t="s">
        <v>327</v>
      </c>
      <c r="C1664" t="s">
        <v>5383</v>
      </c>
      <c r="D1664">
        <v>42</v>
      </c>
      <c r="E1664" t="s">
        <v>5384</v>
      </c>
      <c r="F1664" t="s">
        <v>8</v>
      </c>
      <c r="G1664" s="2">
        <f t="shared" si="84"/>
        <v>0.73913043478260865</v>
      </c>
      <c r="H1664">
        <f t="shared" si="82"/>
        <v>20</v>
      </c>
      <c r="I1664">
        <f t="shared" si="83"/>
        <v>11</v>
      </c>
    </row>
    <row r="1665" spans="1:9" x14ac:dyDescent="0.5">
      <c r="A1665" s="3">
        <v>0.84166666666666667</v>
      </c>
      <c r="B1665" t="s">
        <v>1835</v>
      </c>
      <c r="C1665" t="s">
        <v>5385</v>
      </c>
      <c r="D1665">
        <v>42</v>
      </c>
      <c r="E1665" t="s">
        <v>5386</v>
      </c>
      <c r="F1665" t="s">
        <v>15</v>
      </c>
      <c r="G1665" s="2">
        <f t="shared" si="84"/>
        <v>0.75</v>
      </c>
      <c r="H1665">
        <f t="shared" si="82"/>
        <v>20</v>
      </c>
      <c r="I1665">
        <f t="shared" si="83"/>
        <v>12</v>
      </c>
    </row>
    <row r="1666" spans="1:9" x14ac:dyDescent="0.5">
      <c r="A1666" s="3">
        <v>0.84722222222222221</v>
      </c>
      <c r="B1666" t="s">
        <v>1652</v>
      </c>
      <c r="C1666" t="s">
        <v>5387</v>
      </c>
      <c r="D1666">
        <v>42</v>
      </c>
      <c r="E1666" t="s">
        <v>5388</v>
      </c>
      <c r="F1666" t="s">
        <v>18</v>
      </c>
      <c r="G1666" s="2">
        <f t="shared" si="84"/>
        <v>0.73913043478260865</v>
      </c>
      <c r="H1666">
        <f t="shared" si="82"/>
        <v>20</v>
      </c>
      <c r="I1666">
        <f t="shared" si="83"/>
        <v>20</v>
      </c>
    </row>
    <row r="1667" spans="1:9" x14ac:dyDescent="0.5">
      <c r="A1667" s="3">
        <v>0.85555555555555562</v>
      </c>
      <c r="B1667" t="s">
        <v>1405</v>
      </c>
      <c r="C1667" t="s">
        <v>5389</v>
      </c>
      <c r="D1667">
        <v>42</v>
      </c>
      <c r="E1667" t="s">
        <v>5390</v>
      </c>
      <c r="F1667" t="s">
        <v>15</v>
      </c>
      <c r="G1667" s="2">
        <f t="shared" si="84"/>
        <v>0.73913043478260865</v>
      </c>
      <c r="H1667">
        <f t="shared" ref="H1667:H1730" si="85">HOUR(A1667)</f>
        <v>20</v>
      </c>
      <c r="I1667">
        <f t="shared" ref="I1667:I1730" si="86">MINUTE(A1667)</f>
        <v>32</v>
      </c>
    </row>
    <row r="1668" spans="1:9" x14ac:dyDescent="0.5">
      <c r="A1668" s="3">
        <v>0.8569444444444444</v>
      </c>
      <c r="B1668" t="s">
        <v>1405</v>
      </c>
      <c r="C1668" t="s">
        <v>5391</v>
      </c>
      <c r="D1668">
        <v>42</v>
      </c>
      <c r="E1668" t="s">
        <v>5392</v>
      </c>
      <c r="F1668" t="s">
        <v>15</v>
      </c>
      <c r="G1668" s="2">
        <f t="shared" si="84"/>
        <v>0.78260869565217395</v>
      </c>
      <c r="H1668">
        <f t="shared" si="85"/>
        <v>20</v>
      </c>
      <c r="I1668">
        <f t="shared" si="86"/>
        <v>34</v>
      </c>
    </row>
    <row r="1669" spans="1:9" x14ac:dyDescent="0.5">
      <c r="A1669" s="3">
        <v>0.8569444444444444</v>
      </c>
      <c r="B1669" t="s">
        <v>116</v>
      </c>
      <c r="C1669" t="s">
        <v>5393</v>
      </c>
      <c r="D1669">
        <v>42</v>
      </c>
      <c r="E1669" t="s">
        <v>5393</v>
      </c>
      <c r="F1669" t="s">
        <v>15</v>
      </c>
      <c r="G1669" s="2">
        <f t="shared" si="84"/>
        <v>0.79166666666666663</v>
      </c>
      <c r="H1669">
        <f t="shared" si="85"/>
        <v>20</v>
      </c>
      <c r="I1669">
        <f t="shared" si="86"/>
        <v>34</v>
      </c>
    </row>
    <row r="1670" spans="1:9" x14ac:dyDescent="0.5">
      <c r="A1670" s="3">
        <v>0.85763888888888884</v>
      </c>
      <c r="B1670" t="s">
        <v>327</v>
      </c>
      <c r="C1670" t="s">
        <v>5394</v>
      </c>
      <c r="D1670">
        <v>42</v>
      </c>
      <c r="E1670" t="s">
        <v>5395</v>
      </c>
      <c r="F1670" t="s">
        <v>15</v>
      </c>
      <c r="G1670" s="2">
        <f t="shared" si="84"/>
        <v>0.79166666666666663</v>
      </c>
      <c r="H1670">
        <f t="shared" si="85"/>
        <v>20</v>
      </c>
      <c r="I1670">
        <f t="shared" si="86"/>
        <v>35</v>
      </c>
    </row>
    <row r="1671" spans="1:9" x14ac:dyDescent="0.5">
      <c r="A1671" s="3">
        <v>0.85833333333333339</v>
      </c>
      <c r="B1671" t="s">
        <v>3837</v>
      </c>
      <c r="C1671" t="s">
        <v>5396</v>
      </c>
      <c r="D1671">
        <v>42</v>
      </c>
      <c r="E1671" t="s">
        <v>5397</v>
      </c>
      <c r="F1671" t="s">
        <v>18</v>
      </c>
      <c r="G1671" s="2">
        <f t="shared" si="84"/>
        <v>0.78260869565217395</v>
      </c>
      <c r="H1671">
        <f t="shared" si="85"/>
        <v>20</v>
      </c>
      <c r="I1671">
        <f t="shared" si="86"/>
        <v>36</v>
      </c>
    </row>
    <row r="1672" spans="1:9" x14ac:dyDescent="0.5">
      <c r="A1672" s="3">
        <v>0.85972222222222217</v>
      </c>
      <c r="B1672" t="s">
        <v>41</v>
      </c>
      <c r="C1672" t="s">
        <v>5398</v>
      </c>
      <c r="D1672">
        <v>42</v>
      </c>
      <c r="E1672" t="s">
        <v>5399</v>
      </c>
      <c r="F1672" t="s">
        <v>11</v>
      </c>
      <c r="G1672" s="2">
        <f t="shared" si="84"/>
        <v>0.73913043478260865</v>
      </c>
      <c r="H1672">
        <f t="shared" si="85"/>
        <v>20</v>
      </c>
      <c r="I1672">
        <f t="shared" si="86"/>
        <v>38</v>
      </c>
    </row>
    <row r="1673" spans="1:9" x14ac:dyDescent="0.5">
      <c r="A1673" s="3">
        <v>0.86041666666666661</v>
      </c>
      <c r="B1673" t="s">
        <v>6</v>
      </c>
      <c r="C1673" t="s">
        <v>5400</v>
      </c>
      <c r="D1673">
        <v>42</v>
      </c>
      <c r="E1673" t="s">
        <v>5400</v>
      </c>
      <c r="F1673" t="s">
        <v>15</v>
      </c>
      <c r="G1673" s="2">
        <f t="shared" si="84"/>
        <v>0.73913043478260865</v>
      </c>
      <c r="H1673">
        <f t="shared" si="85"/>
        <v>20</v>
      </c>
      <c r="I1673">
        <f t="shared" si="86"/>
        <v>39</v>
      </c>
    </row>
    <row r="1674" spans="1:9" x14ac:dyDescent="0.5">
      <c r="A1674" s="3">
        <v>0.8618055555555556</v>
      </c>
      <c r="B1674" t="s">
        <v>116</v>
      </c>
      <c r="C1674" t="s">
        <v>5401</v>
      </c>
      <c r="D1674">
        <v>42</v>
      </c>
      <c r="E1674" t="s">
        <v>5401</v>
      </c>
      <c r="F1674" t="s">
        <v>15</v>
      </c>
      <c r="G1674" s="2">
        <f t="shared" si="84"/>
        <v>0.73913043478260865</v>
      </c>
      <c r="H1674">
        <f t="shared" si="85"/>
        <v>20</v>
      </c>
      <c r="I1674">
        <f t="shared" si="86"/>
        <v>41</v>
      </c>
    </row>
    <row r="1675" spans="1:9" x14ac:dyDescent="0.5">
      <c r="A1675" s="3">
        <v>0.87013888888888891</v>
      </c>
      <c r="B1675" t="s">
        <v>5402</v>
      </c>
      <c r="C1675" t="s">
        <v>5403</v>
      </c>
      <c r="D1675">
        <v>42</v>
      </c>
      <c r="E1675" t="s">
        <v>5403</v>
      </c>
      <c r="F1675" t="s">
        <v>15</v>
      </c>
      <c r="G1675" s="2">
        <f t="shared" si="84"/>
        <v>0.73913043478260865</v>
      </c>
      <c r="H1675">
        <f t="shared" si="85"/>
        <v>20</v>
      </c>
      <c r="I1675">
        <f t="shared" si="86"/>
        <v>53</v>
      </c>
    </row>
    <row r="1676" spans="1:9" x14ac:dyDescent="0.5">
      <c r="A1676" s="3">
        <v>0.87083333333333324</v>
      </c>
      <c r="B1676" t="s">
        <v>3837</v>
      </c>
      <c r="C1676" t="s">
        <v>5404</v>
      </c>
      <c r="D1676">
        <v>42</v>
      </c>
      <c r="E1676" t="s">
        <v>5405</v>
      </c>
      <c r="F1676" t="s">
        <v>8</v>
      </c>
      <c r="G1676" s="2">
        <f t="shared" si="84"/>
        <v>0.69565217391304346</v>
      </c>
      <c r="H1676">
        <f t="shared" si="85"/>
        <v>20</v>
      </c>
      <c r="I1676">
        <f t="shared" si="86"/>
        <v>54</v>
      </c>
    </row>
    <row r="1677" spans="1:9" x14ac:dyDescent="0.5">
      <c r="A1677" s="3">
        <v>0.87430555555555556</v>
      </c>
      <c r="B1677" t="s">
        <v>41</v>
      </c>
      <c r="C1677" t="s">
        <v>5406</v>
      </c>
      <c r="D1677">
        <v>42</v>
      </c>
      <c r="E1677" t="s">
        <v>5407</v>
      </c>
      <c r="F1677" t="s">
        <v>15</v>
      </c>
      <c r="G1677" s="2">
        <f t="shared" si="84"/>
        <v>0.69565217391304346</v>
      </c>
      <c r="H1677">
        <f t="shared" si="85"/>
        <v>20</v>
      </c>
      <c r="I1677">
        <f t="shared" si="86"/>
        <v>59</v>
      </c>
    </row>
    <row r="1678" spans="1:9" x14ac:dyDescent="0.5">
      <c r="A1678" s="3">
        <v>0.8979166666666667</v>
      </c>
      <c r="B1678" t="s">
        <v>5408</v>
      </c>
      <c r="C1678" t="s">
        <v>5409</v>
      </c>
      <c r="D1678">
        <v>42</v>
      </c>
      <c r="E1678" t="s">
        <v>5410</v>
      </c>
      <c r="F1678" t="s">
        <v>18</v>
      </c>
      <c r="G1678" s="2">
        <f t="shared" si="84"/>
        <v>0.68181818181818177</v>
      </c>
      <c r="H1678">
        <f t="shared" si="85"/>
        <v>21</v>
      </c>
      <c r="I1678">
        <f t="shared" si="86"/>
        <v>33</v>
      </c>
    </row>
    <row r="1679" spans="1:9" x14ac:dyDescent="0.5">
      <c r="A1679" s="3">
        <v>0.90763888888888899</v>
      </c>
      <c r="B1679" t="s">
        <v>2318</v>
      </c>
      <c r="C1679" t="s">
        <v>5411</v>
      </c>
      <c r="D1679">
        <v>42</v>
      </c>
      <c r="E1679" t="s">
        <v>5412</v>
      </c>
      <c r="F1679" t="s">
        <v>8</v>
      </c>
      <c r="G1679" s="2">
        <f t="shared" si="84"/>
        <v>0.63636363636363635</v>
      </c>
      <c r="H1679">
        <f t="shared" si="85"/>
        <v>21</v>
      </c>
      <c r="I1679">
        <f t="shared" si="86"/>
        <v>47</v>
      </c>
    </row>
    <row r="1680" spans="1:9" x14ac:dyDescent="0.5">
      <c r="A1680" s="3">
        <v>0.90902777777777777</v>
      </c>
      <c r="B1680" t="s">
        <v>2318</v>
      </c>
      <c r="C1680" t="s">
        <v>5413</v>
      </c>
      <c r="D1680">
        <v>42</v>
      </c>
      <c r="E1680" t="s">
        <v>5414</v>
      </c>
      <c r="F1680" t="s">
        <v>15</v>
      </c>
      <c r="G1680" s="2">
        <f t="shared" si="84"/>
        <v>0.68181818181818177</v>
      </c>
      <c r="H1680">
        <f t="shared" si="85"/>
        <v>21</v>
      </c>
      <c r="I1680">
        <f t="shared" si="86"/>
        <v>49</v>
      </c>
    </row>
    <row r="1681" spans="1:9" x14ac:dyDescent="0.5">
      <c r="A1681" s="3">
        <v>0.91041666666666676</v>
      </c>
      <c r="B1681" t="s">
        <v>116</v>
      </c>
      <c r="C1681" t="s">
        <v>5415</v>
      </c>
      <c r="D1681">
        <v>43</v>
      </c>
      <c r="E1681" t="s">
        <v>5416</v>
      </c>
      <c r="F1681" t="s">
        <v>8</v>
      </c>
      <c r="G1681" s="2">
        <f t="shared" si="84"/>
        <v>0.63636363636363635</v>
      </c>
      <c r="H1681">
        <f t="shared" si="85"/>
        <v>21</v>
      </c>
      <c r="I1681">
        <f t="shared" si="86"/>
        <v>51</v>
      </c>
    </row>
    <row r="1682" spans="1:9" x14ac:dyDescent="0.5">
      <c r="A1682" s="3">
        <v>0.31388888888888888</v>
      </c>
      <c r="B1682" t="s">
        <v>5417</v>
      </c>
      <c r="C1682" t="s">
        <v>5418</v>
      </c>
      <c r="D1682">
        <v>43</v>
      </c>
      <c r="E1682" t="s">
        <v>5419</v>
      </c>
      <c r="F1682" t="s">
        <v>15</v>
      </c>
      <c r="G1682" s="2">
        <f t="shared" si="84"/>
        <v>0.63636363636363635</v>
      </c>
      <c r="H1682">
        <f t="shared" si="85"/>
        <v>7</v>
      </c>
      <c r="I1682">
        <f t="shared" si="86"/>
        <v>32</v>
      </c>
    </row>
    <row r="1683" spans="1:9" x14ac:dyDescent="0.5">
      <c r="A1683" s="1"/>
      <c r="G1683" s="2">
        <f t="shared" si="84"/>
        <v>0.63636363636363635</v>
      </c>
      <c r="H1683">
        <f t="shared" si="85"/>
        <v>0</v>
      </c>
      <c r="I1683">
        <f t="shared" si="86"/>
        <v>0</v>
      </c>
    </row>
    <row r="1684" spans="1:9" x14ac:dyDescent="0.5">
      <c r="A1684" s="1"/>
      <c r="G1684" s="2">
        <f t="shared" si="84"/>
        <v>0.59090909090909094</v>
      </c>
      <c r="H1684">
        <f t="shared" si="85"/>
        <v>0</v>
      </c>
      <c r="I1684">
        <f t="shared" si="86"/>
        <v>0</v>
      </c>
    </row>
    <row r="1685" spans="1:9" x14ac:dyDescent="0.5">
      <c r="A1685" s="1"/>
      <c r="G1685" s="2">
        <f t="shared" si="84"/>
        <v>0.59090909090909094</v>
      </c>
      <c r="H1685">
        <f t="shared" si="85"/>
        <v>0</v>
      </c>
      <c r="I1685">
        <f t="shared" si="86"/>
        <v>0</v>
      </c>
    </row>
    <row r="1686" spans="1:9" x14ac:dyDescent="0.5">
      <c r="A1686" s="1"/>
      <c r="G1686" s="2">
        <f t="shared" si="84"/>
        <v>0.59090909090909094</v>
      </c>
      <c r="H1686">
        <f t="shared" si="85"/>
        <v>0</v>
      </c>
      <c r="I1686">
        <f t="shared" si="86"/>
        <v>0</v>
      </c>
    </row>
    <row r="1687" spans="1:9" x14ac:dyDescent="0.5">
      <c r="A1687" s="1"/>
      <c r="G1687" s="2">
        <f t="shared" si="84"/>
        <v>0.54545454545454541</v>
      </c>
      <c r="H1687">
        <f t="shared" si="85"/>
        <v>0</v>
      </c>
      <c r="I1687">
        <f t="shared" si="86"/>
        <v>0</v>
      </c>
    </row>
    <row r="1688" spans="1:9" x14ac:dyDescent="0.5">
      <c r="A1688" s="1"/>
      <c r="G1688" s="2">
        <f t="shared" si="84"/>
        <v>0.5</v>
      </c>
      <c r="H1688">
        <f t="shared" si="85"/>
        <v>0</v>
      </c>
      <c r="I1688">
        <f t="shared" si="86"/>
        <v>0</v>
      </c>
    </row>
    <row r="1689" spans="1:9" x14ac:dyDescent="0.5">
      <c r="A1689" s="1"/>
      <c r="G1689" s="2">
        <f t="shared" si="84"/>
        <v>0.5</v>
      </c>
      <c r="H1689">
        <f t="shared" si="85"/>
        <v>0</v>
      </c>
      <c r="I1689">
        <f t="shared" si="86"/>
        <v>0</v>
      </c>
    </row>
    <row r="1690" spans="1:9" x14ac:dyDescent="0.5">
      <c r="A1690" s="1"/>
      <c r="G1690" s="2">
        <f t="shared" si="84"/>
        <v>0.45454545454545453</v>
      </c>
      <c r="H1690">
        <f t="shared" si="85"/>
        <v>0</v>
      </c>
      <c r="I1690">
        <f t="shared" si="86"/>
        <v>0</v>
      </c>
    </row>
    <row r="1691" spans="1:9" x14ac:dyDescent="0.5">
      <c r="A1691" s="1"/>
      <c r="G1691" s="2">
        <f t="shared" ref="G1691:G1754" si="87">COUNTIFS(F1667:F1691, "="&amp;"positive")/COUNTIFS(F1667:F1691, "&lt;&gt;"&amp;"none")</f>
        <v>0.43478260869565216</v>
      </c>
      <c r="H1691">
        <f t="shared" si="85"/>
        <v>0</v>
      </c>
      <c r="I1691">
        <f t="shared" si="86"/>
        <v>0</v>
      </c>
    </row>
    <row r="1692" spans="1:9" x14ac:dyDescent="0.5">
      <c r="A1692" s="1"/>
      <c r="G1692" s="2">
        <f t="shared" si="87"/>
        <v>0.39130434782608697</v>
      </c>
      <c r="H1692">
        <f t="shared" si="85"/>
        <v>0</v>
      </c>
      <c r="I1692">
        <f t="shared" si="86"/>
        <v>0</v>
      </c>
    </row>
    <row r="1693" spans="1:9" x14ac:dyDescent="0.5">
      <c r="A1693" s="1"/>
      <c r="G1693" s="2">
        <f t="shared" si="87"/>
        <v>0.34782608695652173</v>
      </c>
      <c r="H1693">
        <f t="shared" si="85"/>
        <v>0</v>
      </c>
      <c r="I1693">
        <f t="shared" si="86"/>
        <v>0</v>
      </c>
    </row>
    <row r="1694" spans="1:9" x14ac:dyDescent="0.5">
      <c r="A1694" s="1"/>
      <c r="G1694" s="2">
        <f t="shared" si="87"/>
        <v>0.30434782608695654</v>
      </c>
      <c r="H1694">
        <f t="shared" si="85"/>
        <v>0</v>
      </c>
      <c r="I1694">
        <f t="shared" si="86"/>
        <v>0</v>
      </c>
    </row>
    <row r="1695" spans="1:9" x14ac:dyDescent="0.5">
      <c r="A1695" s="1"/>
      <c r="G1695" s="2">
        <f t="shared" si="87"/>
        <v>0.2608695652173913</v>
      </c>
      <c r="H1695">
        <f t="shared" si="85"/>
        <v>0</v>
      </c>
      <c r="I1695">
        <f t="shared" si="86"/>
        <v>0</v>
      </c>
    </row>
    <row r="1696" spans="1:9" x14ac:dyDescent="0.5">
      <c r="A1696" s="1"/>
      <c r="G1696" s="2">
        <f t="shared" si="87"/>
        <v>0.25</v>
      </c>
      <c r="H1696">
        <f t="shared" si="85"/>
        <v>0</v>
      </c>
      <c r="I1696">
        <f t="shared" si="86"/>
        <v>0</v>
      </c>
    </row>
    <row r="1697" spans="1:9" x14ac:dyDescent="0.5">
      <c r="A1697" s="1"/>
      <c r="G1697" s="2">
        <f t="shared" si="87"/>
        <v>0.25</v>
      </c>
      <c r="H1697">
        <f t="shared" si="85"/>
        <v>0</v>
      </c>
      <c r="I1697">
        <f t="shared" si="86"/>
        <v>0</v>
      </c>
    </row>
    <row r="1698" spans="1:9" x14ac:dyDescent="0.5">
      <c r="A1698" s="1"/>
      <c r="G1698" s="2">
        <f t="shared" si="87"/>
        <v>0.20833333333333334</v>
      </c>
      <c r="H1698">
        <f t="shared" si="85"/>
        <v>0</v>
      </c>
      <c r="I1698">
        <f t="shared" si="86"/>
        <v>0</v>
      </c>
    </row>
    <row r="1699" spans="1:9" x14ac:dyDescent="0.5">
      <c r="A1699" s="1"/>
      <c r="G1699" s="2">
        <f t="shared" si="87"/>
        <v>0.16666666666666666</v>
      </c>
      <c r="H1699">
        <f t="shared" si="85"/>
        <v>0</v>
      </c>
      <c r="I1699">
        <f t="shared" si="86"/>
        <v>0</v>
      </c>
    </row>
    <row r="1700" spans="1:9" x14ac:dyDescent="0.5">
      <c r="A1700" s="1"/>
      <c r="G1700" s="2">
        <f t="shared" si="87"/>
        <v>0.125</v>
      </c>
      <c r="H1700">
        <f t="shared" si="85"/>
        <v>0</v>
      </c>
      <c r="I1700">
        <f t="shared" si="86"/>
        <v>0</v>
      </c>
    </row>
    <row r="1701" spans="1:9" x14ac:dyDescent="0.5">
      <c r="A1701" s="1"/>
      <c r="G1701" s="2">
        <f t="shared" si="87"/>
        <v>0.125</v>
      </c>
      <c r="H1701">
        <f t="shared" si="85"/>
        <v>0</v>
      </c>
      <c r="I1701">
        <f t="shared" si="86"/>
        <v>0</v>
      </c>
    </row>
    <row r="1702" spans="1:9" x14ac:dyDescent="0.5">
      <c r="A1702" s="1"/>
      <c r="G1702" s="2">
        <f t="shared" si="87"/>
        <v>8.3333333333333329E-2</v>
      </c>
      <c r="H1702">
        <f t="shared" si="85"/>
        <v>0</v>
      </c>
      <c r="I1702">
        <f t="shared" si="86"/>
        <v>0</v>
      </c>
    </row>
    <row r="1703" spans="1:9" x14ac:dyDescent="0.5">
      <c r="A1703" s="1"/>
      <c r="G1703" s="2">
        <f t="shared" si="87"/>
        <v>0.08</v>
      </c>
      <c r="H1703">
        <f t="shared" si="85"/>
        <v>0</v>
      </c>
      <c r="I1703">
        <f t="shared" si="86"/>
        <v>0</v>
      </c>
    </row>
    <row r="1704" spans="1:9" x14ac:dyDescent="0.5">
      <c r="A1704" s="1"/>
      <c r="G1704" s="2">
        <f t="shared" si="87"/>
        <v>0.08</v>
      </c>
      <c r="H1704">
        <f t="shared" si="85"/>
        <v>0</v>
      </c>
      <c r="I1704">
        <f t="shared" si="86"/>
        <v>0</v>
      </c>
    </row>
    <row r="1705" spans="1:9" x14ac:dyDescent="0.5">
      <c r="A1705" s="1"/>
      <c r="G1705" s="2">
        <f t="shared" si="87"/>
        <v>0.04</v>
      </c>
      <c r="H1705">
        <f t="shared" si="85"/>
        <v>0</v>
      </c>
      <c r="I1705">
        <f t="shared" si="86"/>
        <v>0</v>
      </c>
    </row>
    <row r="1706" spans="1:9" x14ac:dyDescent="0.5">
      <c r="A1706" s="1"/>
      <c r="G1706" s="2">
        <f t="shared" si="87"/>
        <v>0.04</v>
      </c>
      <c r="H1706">
        <f t="shared" si="85"/>
        <v>0</v>
      </c>
      <c r="I1706">
        <f t="shared" si="86"/>
        <v>0</v>
      </c>
    </row>
    <row r="1707" spans="1:9" x14ac:dyDescent="0.5">
      <c r="A1707" s="1"/>
      <c r="G1707" s="2">
        <f t="shared" si="87"/>
        <v>0</v>
      </c>
      <c r="H1707">
        <f t="shared" si="85"/>
        <v>0</v>
      </c>
      <c r="I1707">
        <f t="shared" si="86"/>
        <v>0</v>
      </c>
    </row>
    <row r="1708" spans="1:9" x14ac:dyDescent="0.5">
      <c r="A1708" s="1"/>
      <c r="G1708" s="2">
        <f t="shared" si="87"/>
        <v>0</v>
      </c>
      <c r="H1708">
        <f t="shared" si="85"/>
        <v>0</v>
      </c>
      <c r="I1708">
        <f t="shared" si="86"/>
        <v>0</v>
      </c>
    </row>
    <row r="1709" spans="1:9" x14ac:dyDescent="0.5">
      <c r="A1709" s="1"/>
      <c r="G1709" s="2">
        <f t="shared" si="87"/>
        <v>0</v>
      </c>
      <c r="H1709">
        <f t="shared" si="85"/>
        <v>0</v>
      </c>
      <c r="I1709">
        <f t="shared" si="86"/>
        <v>0</v>
      </c>
    </row>
    <row r="1710" spans="1:9" x14ac:dyDescent="0.5">
      <c r="A1710" s="1"/>
      <c r="G1710" s="2">
        <f t="shared" si="87"/>
        <v>0</v>
      </c>
      <c r="H1710">
        <f t="shared" si="85"/>
        <v>0</v>
      </c>
      <c r="I1710">
        <f t="shared" si="86"/>
        <v>0</v>
      </c>
    </row>
    <row r="1711" spans="1:9" x14ac:dyDescent="0.5">
      <c r="A1711" s="1"/>
      <c r="G1711" s="2">
        <f t="shared" si="87"/>
        <v>0</v>
      </c>
      <c r="H1711">
        <f t="shared" si="85"/>
        <v>0</v>
      </c>
      <c r="I1711">
        <f t="shared" si="86"/>
        <v>0</v>
      </c>
    </row>
    <row r="1712" spans="1:9" x14ac:dyDescent="0.5">
      <c r="A1712" s="1"/>
      <c r="G1712" s="2">
        <f t="shared" si="87"/>
        <v>0</v>
      </c>
      <c r="H1712">
        <f t="shared" si="85"/>
        <v>0</v>
      </c>
      <c r="I1712">
        <f t="shared" si="86"/>
        <v>0</v>
      </c>
    </row>
    <row r="1713" spans="1:9" x14ac:dyDescent="0.5">
      <c r="A1713" s="1"/>
      <c r="G1713" s="2">
        <f t="shared" si="87"/>
        <v>0</v>
      </c>
      <c r="H1713">
        <f t="shared" si="85"/>
        <v>0</v>
      </c>
      <c r="I1713">
        <f t="shared" si="86"/>
        <v>0</v>
      </c>
    </row>
    <row r="1714" spans="1:9" x14ac:dyDescent="0.5">
      <c r="A1714" s="1"/>
      <c r="G1714" s="2">
        <f t="shared" si="87"/>
        <v>0</v>
      </c>
      <c r="H1714">
        <f t="shared" si="85"/>
        <v>0</v>
      </c>
      <c r="I1714">
        <f t="shared" si="86"/>
        <v>0</v>
      </c>
    </row>
    <row r="1715" spans="1:9" x14ac:dyDescent="0.5">
      <c r="A1715" s="1"/>
      <c r="G1715" s="2">
        <f t="shared" si="87"/>
        <v>0</v>
      </c>
      <c r="H1715">
        <f t="shared" si="85"/>
        <v>0</v>
      </c>
      <c r="I1715">
        <f t="shared" si="86"/>
        <v>0</v>
      </c>
    </row>
    <row r="1716" spans="1:9" x14ac:dyDescent="0.5">
      <c r="A1716" s="1"/>
      <c r="G1716" s="2">
        <f t="shared" si="87"/>
        <v>0</v>
      </c>
      <c r="H1716">
        <f t="shared" si="85"/>
        <v>0</v>
      </c>
      <c r="I1716">
        <f t="shared" si="86"/>
        <v>0</v>
      </c>
    </row>
    <row r="1717" spans="1:9" x14ac:dyDescent="0.5">
      <c r="A1717" s="1"/>
      <c r="G1717" s="2">
        <f t="shared" si="87"/>
        <v>0</v>
      </c>
      <c r="H1717">
        <f t="shared" si="85"/>
        <v>0</v>
      </c>
      <c r="I1717">
        <f t="shared" si="86"/>
        <v>0</v>
      </c>
    </row>
    <row r="1718" spans="1:9" x14ac:dyDescent="0.5">
      <c r="A1718" s="1"/>
      <c r="G1718" s="2">
        <f t="shared" si="87"/>
        <v>0</v>
      </c>
      <c r="H1718">
        <f t="shared" si="85"/>
        <v>0</v>
      </c>
      <c r="I1718">
        <f t="shared" si="86"/>
        <v>0</v>
      </c>
    </row>
    <row r="1719" spans="1:9" x14ac:dyDescent="0.5">
      <c r="A1719" s="1"/>
      <c r="G1719" s="2">
        <f t="shared" si="87"/>
        <v>0</v>
      </c>
      <c r="H1719">
        <f t="shared" si="85"/>
        <v>0</v>
      </c>
      <c r="I1719">
        <f t="shared" si="86"/>
        <v>0</v>
      </c>
    </row>
    <row r="1720" spans="1:9" x14ac:dyDescent="0.5">
      <c r="A1720" s="1"/>
      <c r="G1720" s="2">
        <f t="shared" si="87"/>
        <v>0</v>
      </c>
      <c r="H1720">
        <f t="shared" si="85"/>
        <v>0</v>
      </c>
      <c r="I1720">
        <f t="shared" si="86"/>
        <v>0</v>
      </c>
    </row>
    <row r="1721" spans="1:9" x14ac:dyDescent="0.5">
      <c r="A1721" s="1"/>
      <c r="G1721" s="2">
        <f t="shared" si="87"/>
        <v>0</v>
      </c>
      <c r="H1721">
        <f t="shared" si="85"/>
        <v>0</v>
      </c>
      <c r="I1721">
        <f t="shared" si="86"/>
        <v>0</v>
      </c>
    </row>
    <row r="1722" spans="1:9" x14ac:dyDescent="0.5">
      <c r="A1722" s="1"/>
      <c r="G1722" s="2">
        <f t="shared" si="87"/>
        <v>0</v>
      </c>
      <c r="H1722">
        <f t="shared" si="85"/>
        <v>0</v>
      </c>
      <c r="I1722">
        <f t="shared" si="86"/>
        <v>0</v>
      </c>
    </row>
    <row r="1723" spans="1:9" x14ac:dyDescent="0.5">
      <c r="A1723" s="1"/>
      <c r="G1723" s="2">
        <f t="shared" si="87"/>
        <v>0</v>
      </c>
      <c r="H1723">
        <f t="shared" si="85"/>
        <v>0</v>
      </c>
      <c r="I1723">
        <f t="shared" si="86"/>
        <v>0</v>
      </c>
    </row>
    <row r="1724" spans="1:9" x14ac:dyDescent="0.5">
      <c r="A1724" s="1"/>
      <c r="G1724" s="2">
        <f t="shared" si="87"/>
        <v>0</v>
      </c>
      <c r="H1724">
        <f t="shared" si="85"/>
        <v>0</v>
      </c>
      <c r="I1724">
        <f t="shared" si="86"/>
        <v>0</v>
      </c>
    </row>
    <row r="1725" spans="1:9" x14ac:dyDescent="0.5">
      <c r="A1725" s="1"/>
      <c r="G1725" s="2">
        <f t="shared" si="87"/>
        <v>0</v>
      </c>
      <c r="H1725">
        <f t="shared" si="85"/>
        <v>0</v>
      </c>
      <c r="I1725">
        <f t="shared" si="86"/>
        <v>0</v>
      </c>
    </row>
    <row r="1726" spans="1:9" x14ac:dyDescent="0.5">
      <c r="A1726" s="1"/>
      <c r="G1726" s="2">
        <f t="shared" si="87"/>
        <v>0</v>
      </c>
      <c r="H1726">
        <f t="shared" si="85"/>
        <v>0</v>
      </c>
      <c r="I1726">
        <f t="shared" si="86"/>
        <v>0</v>
      </c>
    </row>
    <row r="1727" spans="1:9" x14ac:dyDescent="0.5">
      <c r="A1727" s="1"/>
      <c r="G1727" s="2">
        <f t="shared" si="87"/>
        <v>0</v>
      </c>
      <c r="H1727">
        <f t="shared" si="85"/>
        <v>0</v>
      </c>
      <c r="I1727">
        <f t="shared" si="86"/>
        <v>0</v>
      </c>
    </row>
    <row r="1728" spans="1:9" x14ac:dyDescent="0.5">
      <c r="A1728" s="1"/>
      <c r="G1728" s="2">
        <f t="shared" si="87"/>
        <v>0</v>
      </c>
      <c r="H1728">
        <f t="shared" si="85"/>
        <v>0</v>
      </c>
      <c r="I1728">
        <f t="shared" si="86"/>
        <v>0</v>
      </c>
    </row>
    <row r="1729" spans="1:9" x14ac:dyDescent="0.5">
      <c r="A1729" s="1"/>
      <c r="G1729" s="2">
        <f t="shared" si="87"/>
        <v>0</v>
      </c>
      <c r="H1729">
        <f t="shared" si="85"/>
        <v>0</v>
      </c>
      <c r="I1729">
        <f t="shared" si="86"/>
        <v>0</v>
      </c>
    </row>
    <row r="1730" spans="1:9" x14ac:dyDescent="0.5">
      <c r="A1730" s="1"/>
      <c r="G1730" s="2">
        <f t="shared" si="87"/>
        <v>0</v>
      </c>
      <c r="H1730">
        <f t="shared" si="85"/>
        <v>0</v>
      </c>
      <c r="I1730">
        <f t="shared" si="86"/>
        <v>0</v>
      </c>
    </row>
    <row r="1731" spans="1:9" x14ac:dyDescent="0.5">
      <c r="A1731" s="1"/>
      <c r="G1731" s="2">
        <f t="shared" si="87"/>
        <v>0</v>
      </c>
      <c r="H1731">
        <f t="shared" ref="H1731:H1794" si="88">HOUR(A1731)</f>
        <v>0</v>
      </c>
      <c r="I1731">
        <f t="shared" ref="I1731:I1794" si="89">MINUTE(A1731)</f>
        <v>0</v>
      </c>
    </row>
    <row r="1732" spans="1:9" x14ac:dyDescent="0.5">
      <c r="A1732" s="1"/>
      <c r="G1732" s="2">
        <f t="shared" si="87"/>
        <v>0</v>
      </c>
      <c r="H1732">
        <f t="shared" si="88"/>
        <v>0</v>
      </c>
      <c r="I1732">
        <f t="shared" si="89"/>
        <v>0</v>
      </c>
    </row>
    <row r="1733" spans="1:9" x14ac:dyDescent="0.5">
      <c r="A1733" s="1"/>
      <c r="G1733" s="2">
        <f t="shared" si="87"/>
        <v>0</v>
      </c>
      <c r="H1733">
        <f t="shared" si="88"/>
        <v>0</v>
      </c>
      <c r="I1733">
        <f t="shared" si="89"/>
        <v>0</v>
      </c>
    </row>
    <row r="1734" spans="1:9" x14ac:dyDescent="0.5">
      <c r="A1734" s="1"/>
      <c r="G1734" s="2">
        <f t="shared" si="87"/>
        <v>0</v>
      </c>
      <c r="H1734">
        <f t="shared" si="88"/>
        <v>0</v>
      </c>
      <c r="I1734">
        <f t="shared" si="89"/>
        <v>0</v>
      </c>
    </row>
    <row r="1735" spans="1:9" x14ac:dyDescent="0.5">
      <c r="A1735" s="1"/>
      <c r="G1735" s="2">
        <f t="shared" si="87"/>
        <v>0</v>
      </c>
      <c r="H1735">
        <f t="shared" si="88"/>
        <v>0</v>
      </c>
      <c r="I1735">
        <f t="shared" si="89"/>
        <v>0</v>
      </c>
    </row>
    <row r="1736" spans="1:9" x14ac:dyDescent="0.5">
      <c r="A1736" s="1"/>
      <c r="G1736" s="2">
        <f t="shared" si="87"/>
        <v>0</v>
      </c>
      <c r="H1736">
        <f t="shared" si="88"/>
        <v>0</v>
      </c>
      <c r="I1736">
        <f t="shared" si="89"/>
        <v>0</v>
      </c>
    </row>
    <row r="1737" spans="1:9" x14ac:dyDescent="0.5">
      <c r="A1737" s="1"/>
      <c r="G1737" s="2">
        <f t="shared" si="87"/>
        <v>0</v>
      </c>
      <c r="H1737">
        <f t="shared" si="88"/>
        <v>0</v>
      </c>
      <c r="I1737">
        <f t="shared" si="89"/>
        <v>0</v>
      </c>
    </row>
    <row r="1738" spans="1:9" x14ac:dyDescent="0.5">
      <c r="A1738" s="1"/>
      <c r="G1738" s="2">
        <f t="shared" si="87"/>
        <v>0</v>
      </c>
      <c r="H1738">
        <f t="shared" si="88"/>
        <v>0</v>
      </c>
      <c r="I1738">
        <f t="shared" si="89"/>
        <v>0</v>
      </c>
    </row>
    <row r="1739" spans="1:9" x14ac:dyDescent="0.5">
      <c r="A1739" s="1"/>
      <c r="G1739" s="2">
        <f t="shared" si="87"/>
        <v>0</v>
      </c>
      <c r="H1739">
        <f t="shared" si="88"/>
        <v>0</v>
      </c>
      <c r="I1739">
        <f t="shared" si="89"/>
        <v>0</v>
      </c>
    </row>
    <row r="1740" spans="1:9" x14ac:dyDescent="0.5">
      <c r="A1740" s="1"/>
      <c r="G1740" s="2">
        <f t="shared" si="87"/>
        <v>0</v>
      </c>
      <c r="H1740">
        <f t="shared" si="88"/>
        <v>0</v>
      </c>
      <c r="I1740">
        <f t="shared" si="89"/>
        <v>0</v>
      </c>
    </row>
    <row r="1741" spans="1:9" x14ac:dyDescent="0.5">
      <c r="A1741" s="1"/>
      <c r="G1741" s="2">
        <f t="shared" si="87"/>
        <v>0</v>
      </c>
      <c r="H1741">
        <f t="shared" si="88"/>
        <v>0</v>
      </c>
      <c r="I1741">
        <f t="shared" si="89"/>
        <v>0</v>
      </c>
    </row>
    <row r="1742" spans="1:9" x14ac:dyDescent="0.5">
      <c r="A1742" s="1"/>
      <c r="G1742" s="2">
        <f t="shared" si="87"/>
        <v>0</v>
      </c>
      <c r="H1742">
        <f t="shared" si="88"/>
        <v>0</v>
      </c>
      <c r="I1742">
        <f t="shared" si="89"/>
        <v>0</v>
      </c>
    </row>
    <row r="1743" spans="1:9" x14ac:dyDescent="0.5">
      <c r="A1743" s="1"/>
      <c r="G1743" s="2">
        <f t="shared" si="87"/>
        <v>0</v>
      </c>
      <c r="H1743">
        <f t="shared" si="88"/>
        <v>0</v>
      </c>
      <c r="I1743">
        <f t="shared" si="89"/>
        <v>0</v>
      </c>
    </row>
    <row r="1744" spans="1:9" x14ac:dyDescent="0.5">
      <c r="A1744" s="1"/>
      <c r="G1744" s="2">
        <f t="shared" si="87"/>
        <v>0</v>
      </c>
      <c r="H1744">
        <f t="shared" si="88"/>
        <v>0</v>
      </c>
      <c r="I1744">
        <f t="shared" si="89"/>
        <v>0</v>
      </c>
    </row>
    <row r="1745" spans="1:9" x14ac:dyDescent="0.5">
      <c r="A1745" s="1"/>
      <c r="G1745" s="2">
        <f t="shared" si="87"/>
        <v>0</v>
      </c>
      <c r="H1745">
        <f t="shared" si="88"/>
        <v>0</v>
      </c>
      <c r="I1745">
        <f t="shared" si="89"/>
        <v>0</v>
      </c>
    </row>
    <row r="1746" spans="1:9" x14ac:dyDescent="0.5">
      <c r="A1746" s="1"/>
      <c r="G1746" s="2">
        <f t="shared" si="87"/>
        <v>0</v>
      </c>
      <c r="H1746">
        <f t="shared" si="88"/>
        <v>0</v>
      </c>
      <c r="I1746">
        <f t="shared" si="89"/>
        <v>0</v>
      </c>
    </row>
    <row r="1747" spans="1:9" x14ac:dyDescent="0.5">
      <c r="A1747" s="1"/>
      <c r="G1747" s="2">
        <f t="shared" si="87"/>
        <v>0</v>
      </c>
      <c r="H1747">
        <f t="shared" si="88"/>
        <v>0</v>
      </c>
      <c r="I1747">
        <f t="shared" si="89"/>
        <v>0</v>
      </c>
    </row>
    <row r="1748" spans="1:9" x14ac:dyDescent="0.5">
      <c r="A1748" s="1"/>
      <c r="G1748" s="2">
        <f t="shared" si="87"/>
        <v>0</v>
      </c>
      <c r="H1748">
        <f t="shared" si="88"/>
        <v>0</v>
      </c>
      <c r="I1748">
        <f t="shared" si="89"/>
        <v>0</v>
      </c>
    </row>
    <row r="1749" spans="1:9" x14ac:dyDescent="0.5">
      <c r="A1749" s="1"/>
      <c r="G1749" s="2">
        <f t="shared" si="87"/>
        <v>0</v>
      </c>
      <c r="H1749">
        <f t="shared" si="88"/>
        <v>0</v>
      </c>
      <c r="I1749">
        <f t="shared" si="89"/>
        <v>0</v>
      </c>
    </row>
    <row r="1750" spans="1:9" x14ac:dyDescent="0.5">
      <c r="A1750" s="1"/>
      <c r="G1750" s="2">
        <f t="shared" si="87"/>
        <v>0</v>
      </c>
      <c r="H1750">
        <f t="shared" si="88"/>
        <v>0</v>
      </c>
      <c r="I1750">
        <f t="shared" si="89"/>
        <v>0</v>
      </c>
    </row>
    <row r="1751" spans="1:9" x14ac:dyDescent="0.5">
      <c r="A1751" s="1"/>
      <c r="G1751" s="2">
        <f t="shared" si="87"/>
        <v>0</v>
      </c>
      <c r="H1751">
        <f t="shared" si="88"/>
        <v>0</v>
      </c>
      <c r="I1751">
        <f t="shared" si="89"/>
        <v>0</v>
      </c>
    </row>
    <row r="1752" spans="1:9" x14ac:dyDescent="0.5">
      <c r="A1752" s="1"/>
      <c r="G1752" s="2">
        <f t="shared" si="87"/>
        <v>0</v>
      </c>
      <c r="H1752">
        <f t="shared" si="88"/>
        <v>0</v>
      </c>
      <c r="I1752">
        <f t="shared" si="89"/>
        <v>0</v>
      </c>
    </row>
    <row r="1753" spans="1:9" x14ac:dyDescent="0.5">
      <c r="A1753" s="1"/>
      <c r="G1753" s="2">
        <f t="shared" si="87"/>
        <v>0</v>
      </c>
      <c r="H1753">
        <f t="shared" si="88"/>
        <v>0</v>
      </c>
      <c r="I1753">
        <f t="shared" si="89"/>
        <v>0</v>
      </c>
    </row>
    <row r="1754" spans="1:9" x14ac:dyDescent="0.5">
      <c r="A1754" s="1"/>
      <c r="G1754" s="2">
        <f t="shared" si="87"/>
        <v>0</v>
      </c>
      <c r="H1754">
        <f t="shared" si="88"/>
        <v>0</v>
      </c>
      <c r="I1754">
        <f t="shared" si="89"/>
        <v>0</v>
      </c>
    </row>
    <row r="1755" spans="1:9" x14ac:dyDescent="0.5">
      <c r="A1755" s="1"/>
      <c r="G1755" s="2">
        <f t="shared" ref="G1755:G1818" si="90">COUNTIFS(F1731:F1755, "="&amp;"positive")/COUNTIFS(F1731:F1755, "&lt;&gt;"&amp;"none")</f>
        <v>0</v>
      </c>
      <c r="H1755">
        <f t="shared" si="88"/>
        <v>0</v>
      </c>
      <c r="I1755">
        <f t="shared" si="89"/>
        <v>0</v>
      </c>
    </row>
    <row r="1756" spans="1:9" x14ac:dyDescent="0.5">
      <c r="A1756" s="1"/>
      <c r="G1756" s="2">
        <f t="shared" si="90"/>
        <v>0</v>
      </c>
      <c r="H1756">
        <f t="shared" si="88"/>
        <v>0</v>
      </c>
      <c r="I1756">
        <f t="shared" si="89"/>
        <v>0</v>
      </c>
    </row>
    <row r="1757" spans="1:9" x14ac:dyDescent="0.5">
      <c r="A1757" s="1"/>
      <c r="G1757" s="2">
        <f t="shared" si="90"/>
        <v>0</v>
      </c>
      <c r="H1757">
        <f t="shared" si="88"/>
        <v>0</v>
      </c>
      <c r="I1757">
        <f t="shared" si="89"/>
        <v>0</v>
      </c>
    </row>
    <row r="1758" spans="1:9" x14ac:dyDescent="0.5">
      <c r="A1758" s="1"/>
      <c r="G1758" s="2">
        <f t="shared" si="90"/>
        <v>0</v>
      </c>
      <c r="H1758">
        <f t="shared" si="88"/>
        <v>0</v>
      </c>
      <c r="I1758">
        <f t="shared" si="89"/>
        <v>0</v>
      </c>
    </row>
    <row r="1759" spans="1:9" x14ac:dyDescent="0.5">
      <c r="A1759" s="1"/>
      <c r="G1759" s="2">
        <f t="shared" si="90"/>
        <v>0</v>
      </c>
      <c r="H1759">
        <f t="shared" si="88"/>
        <v>0</v>
      </c>
      <c r="I1759">
        <f t="shared" si="89"/>
        <v>0</v>
      </c>
    </row>
    <row r="1760" spans="1:9" x14ac:dyDescent="0.5">
      <c r="A1760" s="1"/>
      <c r="G1760" s="2">
        <f t="shared" si="90"/>
        <v>0</v>
      </c>
      <c r="H1760">
        <f t="shared" si="88"/>
        <v>0</v>
      </c>
      <c r="I1760">
        <f t="shared" si="89"/>
        <v>0</v>
      </c>
    </row>
    <row r="1761" spans="1:9" x14ac:dyDescent="0.5">
      <c r="A1761" s="1"/>
      <c r="G1761" s="2">
        <f t="shared" si="90"/>
        <v>0</v>
      </c>
      <c r="H1761">
        <f t="shared" si="88"/>
        <v>0</v>
      </c>
      <c r="I1761">
        <f t="shared" si="89"/>
        <v>0</v>
      </c>
    </row>
    <row r="1762" spans="1:9" x14ac:dyDescent="0.5">
      <c r="A1762" s="1"/>
      <c r="G1762" s="2">
        <f t="shared" si="90"/>
        <v>0</v>
      </c>
      <c r="H1762">
        <f t="shared" si="88"/>
        <v>0</v>
      </c>
      <c r="I1762">
        <f t="shared" si="89"/>
        <v>0</v>
      </c>
    </row>
    <row r="1763" spans="1:9" x14ac:dyDescent="0.5">
      <c r="A1763" s="1"/>
      <c r="G1763" s="2">
        <f t="shared" si="90"/>
        <v>0</v>
      </c>
      <c r="H1763">
        <f t="shared" si="88"/>
        <v>0</v>
      </c>
      <c r="I1763">
        <f t="shared" si="89"/>
        <v>0</v>
      </c>
    </row>
    <row r="1764" spans="1:9" x14ac:dyDescent="0.5">
      <c r="A1764" s="1"/>
      <c r="G1764" s="2">
        <f t="shared" si="90"/>
        <v>0</v>
      </c>
      <c r="H1764">
        <f t="shared" si="88"/>
        <v>0</v>
      </c>
      <c r="I1764">
        <f t="shared" si="89"/>
        <v>0</v>
      </c>
    </row>
    <row r="1765" spans="1:9" x14ac:dyDescent="0.5">
      <c r="A1765" s="1"/>
      <c r="G1765" s="2">
        <f t="shared" si="90"/>
        <v>0</v>
      </c>
      <c r="H1765">
        <f t="shared" si="88"/>
        <v>0</v>
      </c>
      <c r="I1765">
        <f t="shared" si="89"/>
        <v>0</v>
      </c>
    </row>
    <row r="1766" spans="1:9" x14ac:dyDescent="0.5">
      <c r="A1766" s="1"/>
      <c r="G1766" s="2">
        <f t="shared" si="90"/>
        <v>0</v>
      </c>
      <c r="H1766">
        <f t="shared" si="88"/>
        <v>0</v>
      </c>
      <c r="I1766">
        <f t="shared" si="89"/>
        <v>0</v>
      </c>
    </row>
    <row r="1767" spans="1:9" x14ac:dyDescent="0.5">
      <c r="A1767" s="1"/>
      <c r="G1767" s="2">
        <f t="shared" si="90"/>
        <v>0</v>
      </c>
      <c r="H1767">
        <f t="shared" si="88"/>
        <v>0</v>
      </c>
      <c r="I1767">
        <f t="shared" si="89"/>
        <v>0</v>
      </c>
    </row>
    <row r="1768" spans="1:9" x14ac:dyDescent="0.5">
      <c r="A1768" s="1"/>
      <c r="G1768" s="2">
        <f t="shared" si="90"/>
        <v>0</v>
      </c>
      <c r="H1768">
        <f t="shared" si="88"/>
        <v>0</v>
      </c>
      <c r="I1768">
        <f t="shared" si="89"/>
        <v>0</v>
      </c>
    </row>
    <row r="1769" spans="1:9" x14ac:dyDescent="0.5">
      <c r="A1769" s="1"/>
      <c r="G1769" s="2">
        <f t="shared" si="90"/>
        <v>0</v>
      </c>
      <c r="H1769">
        <f t="shared" si="88"/>
        <v>0</v>
      </c>
      <c r="I1769">
        <f t="shared" si="89"/>
        <v>0</v>
      </c>
    </row>
    <row r="1770" spans="1:9" x14ac:dyDescent="0.5">
      <c r="A1770" s="1"/>
      <c r="G1770" s="2">
        <f t="shared" si="90"/>
        <v>0</v>
      </c>
      <c r="H1770">
        <f t="shared" si="88"/>
        <v>0</v>
      </c>
      <c r="I1770">
        <f t="shared" si="89"/>
        <v>0</v>
      </c>
    </row>
    <row r="1771" spans="1:9" x14ac:dyDescent="0.5">
      <c r="A1771" s="1"/>
      <c r="G1771" s="2">
        <f t="shared" si="90"/>
        <v>0</v>
      </c>
      <c r="H1771">
        <f t="shared" si="88"/>
        <v>0</v>
      </c>
      <c r="I1771">
        <f t="shared" si="89"/>
        <v>0</v>
      </c>
    </row>
    <row r="1772" spans="1:9" x14ac:dyDescent="0.5">
      <c r="A1772" s="1"/>
      <c r="G1772" s="2">
        <f t="shared" si="90"/>
        <v>0</v>
      </c>
      <c r="H1772">
        <f t="shared" si="88"/>
        <v>0</v>
      </c>
      <c r="I1772">
        <f t="shared" si="89"/>
        <v>0</v>
      </c>
    </row>
    <row r="1773" spans="1:9" x14ac:dyDescent="0.5">
      <c r="A1773" s="1"/>
      <c r="G1773" s="2">
        <f t="shared" si="90"/>
        <v>0</v>
      </c>
      <c r="H1773">
        <f t="shared" si="88"/>
        <v>0</v>
      </c>
      <c r="I1773">
        <f t="shared" si="89"/>
        <v>0</v>
      </c>
    </row>
    <row r="1774" spans="1:9" x14ac:dyDescent="0.5">
      <c r="A1774" s="1"/>
      <c r="G1774" s="2">
        <f t="shared" si="90"/>
        <v>0</v>
      </c>
      <c r="H1774">
        <f t="shared" si="88"/>
        <v>0</v>
      </c>
      <c r="I1774">
        <f t="shared" si="89"/>
        <v>0</v>
      </c>
    </row>
    <row r="1775" spans="1:9" x14ac:dyDescent="0.5">
      <c r="A1775" s="1"/>
      <c r="G1775" s="2">
        <f t="shared" si="90"/>
        <v>0</v>
      </c>
      <c r="H1775">
        <f t="shared" si="88"/>
        <v>0</v>
      </c>
      <c r="I1775">
        <f t="shared" si="89"/>
        <v>0</v>
      </c>
    </row>
    <row r="1776" spans="1:9" x14ac:dyDescent="0.5">
      <c r="A1776" s="1"/>
      <c r="G1776" s="2">
        <f t="shared" si="90"/>
        <v>0</v>
      </c>
      <c r="H1776">
        <f t="shared" si="88"/>
        <v>0</v>
      </c>
      <c r="I1776">
        <f t="shared" si="89"/>
        <v>0</v>
      </c>
    </row>
    <row r="1777" spans="1:9" x14ac:dyDescent="0.5">
      <c r="A1777" s="1"/>
      <c r="G1777" s="2">
        <f t="shared" si="90"/>
        <v>0</v>
      </c>
      <c r="H1777">
        <f t="shared" si="88"/>
        <v>0</v>
      </c>
      <c r="I1777">
        <f t="shared" si="89"/>
        <v>0</v>
      </c>
    </row>
    <row r="1778" spans="1:9" x14ac:dyDescent="0.5">
      <c r="A1778" s="1"/>
      <c r="G1778" s="2">
        <f t="shared" si="90"/>
        <v>0</v>
      </c>
      <c r="H1778">
        <f t="shared" si="88"/>
        <v>0</v>
      </c>
      <c r="I1778">
        <f t="shared" si="89"/>
        <v>0</v>
      </c>
    </row>
    <row r="1779" spans="1:9" x14ac:dyDescent="0.5">
      <c r="A1779" s="1"/>
      <c r="G1779" s="2">
        <f t="shared" si="90"/>
        <v>0</v>
      </c>
      <c r="H1779">
        <f t="shared" si="88"/>
        <v>0</v>
      </c>
      <c r="I1779">
        <f t="shared" si="89"/>
        <v>0</v>
      </c>
    </row>
    <row r="1780" spans="1:9" x14ac:dyDescent="0.5">
      <c r="A1780" s="1"/>
      <c r="G1780" s="2">
        <f t="shared" si="90"/>
        <v>0</v>
      </c>
      <c r="H1780">
        <f t="shared" si="88"/>
        <v>0</v>
      </c>
      <c r="I1780">
        <f t="shared" si="89"/>
        <v>0</v>
      </c>
    </row>
    <row r="1781" spans="1:9" x14ac:dyDescent="0.5">
      <c r="A1781" s="1"/>
      <c r="G1781" s="2">
        <f t="shared" si="90"/>
        <v>0</v>
      </c>
      <c r="H1781">
        <f t="shared" si="88"/>
        <v>0</v>
      </c>
      <c r="I1781">
        <f t="shared" si="89"/>
        <v>0</v>
      </c>
    </row>
    <row r="1782" spans="1:9" x14ac:dyDescent="0.5">
      <c r="A1782" s="1"/>
      <c r="G1782" s="2">
        <f t="shared" si="90"/>
        <v>0</v>
      </c>
      <c r="H1782">
        <f t="shared" si="88"/>
        <v>0</v>
      </c>
      <c r="I1782">
        <f t="shared" si="89"/>
        <v>0</v>
      </c>
    </row>
    <row r="1783" spans="1:9" x14ac:dyDescent="0.5">
      <c r="A1783" s="1"/>
      <c r="G1783" s="2">
        <f t="shared" si="90"/>
        <v>0</v>
      </c>
      <c r="H1783">
        <f t="shared" si="88"/>
        <v>0</v>
      </c>
      <c r="I1783">
        <f t="shared" si="89"/>
        <v>0</v>
      </c>
    </row>
    <row r="1784" spans="1:9" x14ac:dyDescent="0.5">
      <c r="A1784" s="1"/>
      <c r="G1784" s="2">
        <f t="shared" si="90"/>
        <v>0</v>
      </c>
      <c r="H1784">
        <f t="shared" si="88"/>
        <v>0</v>
      </c>
      <c r="I1784">
        <f t="shared" si="89"/>
        <v>0</v>
      </c>
    </row>
    <row r="1785" spans="1:9" x14ac:dyDescent="0.5">
      <c r="A1785" s="1"/>
      <c r="G1785" s="2">
        <f t="shared" si="90"/>
        <v>0</v>
      </c>
      <c r="H1785">
        <f t="shared" si="88"/>
        <v>0</v>
      </c>
      <c r="I1785">
        <f t="shared" si="89"/>
        <v>0</v>
      </c>
    </row>
    <row r="1786" spans="1:9" x14ac:dyDescent="0.5">
      <c r="A1786" s="1"/>
      <c r="G1786" s="2">
        <f t="shared" si="90"/>
        <v>0</v>
      </c>
      <c r="H1786">
        <f t="shared" si="88"/>
        <v>0</v>
      </c>
      <c r="I1786">
        <f t="shared" si="89"/>
        <v>0</v>
      </c>
    </row>
    <row r="1787" spans="1:9" x14ac:dyDescent="0.5">
      <c r="A1787" s="1"/>
      <c r="G1787" s="2">
        <f t="shared" si="90"/>
        <v>0</v>
      </c>
      <c r="H1787">
        <f t="shared" si="88"/>
        <v>0</v>
      </c>
      <c r="I1787">
        <f t="shared" si="89"/>
        <v>0</v>
      </c>
    </row>
    <row r="1788" spans="1:9" x14ac:dyDescent="0.5">
      <c r="A1788" s="1"/>
      <c r="G1788" s="2">
        <f t="shared" si="90"/>
        <v>0</v>
      </c>
      <c r="H1788">
        <f t="shared" si="88"/>
        <v>0</v>
      </c>
      <c r="I1788">
        <f t="shared" si="89"/>
        <v>0</v>
      </c>
    </row>
    <row r="1789" spans="1:9" x14ac:dyDescent="0.5">
      <c r="A1789" s="1"/>
      <c r="G1789" s="2">
        <f t="shared" si="90"/>
        <v>0</v>
      </c>
      <c r="H1789">
        <f t="shared" si="88"/>
        <v>0</v>
      </c>
      <c r="I1789">
        <f t="shared" si="89"/>
        <v>0</v>
      </c>
    </row>
    <row r="1790" spans="1:9" x14ac:dyDescent="0.5">
      <c r="A1790" s="1"/>
      <c r="G1790" s="2">
        <f t="shared" si="90"/>
        <v>0</v>
      </c>
      <c r="H1790">
        <f t="shared" si="88"/>
        <v>0</v>
      </c>
      <c r="I1790">
        <f t="shared" si="89"/>
        <v>0</v>
      </c>
    </row>
    <row r="1791" spans="1:9" x14ac:dyDescent="0.5">
      <c r="A1791" s="1"/>
      <c r="G1791" s="2">
        <f t="shared" si="90"/>
        <v>0</v>
      </c>
      <c r="H1791">
        <f t="shared" si="88"/>
        <v>0</v>
      </c>
      <c r="I1791">
        <f t="shared" si="89"/>
        <v>0</v>
      </c>
    </row>
    <row r="1792" spans="1:9" x14ac:dyDescent="0.5">
      <c r="A1792" s="1"/>
      <c r="G1792" s="2">
        <f t="shared" si="90"/>
        <v>0</v>
      </c>
      <c r="H1792">
        <f t="shared" si="88"/>
        <v>0</v>
      </c>
      <c r="I1792">
        <f t="shared" si="89"/>
        <v>0</v>
      </c>
    </row>
    <row r="1793" spans="1:9" x14ac:dyDescent="0.5">
      <c r="A1793" s="1"/>
      <c r="G1793" s="2">
        <f t="shared" si="90"/>
        <v>0</v>
      </c>
      <c r="H1793">
        <f t="shared" si="88"/>
        <v>0</v>
      </c>
      <c r="I1793">
        <f t="shared" si="89"/>
        <v>0</v>
      </c>
    </row>
    <row r="1794" spans="1:9" x14ac:dyDescent="0.5">
      <c r="A1794" s="1"/>
      <c r="G1794" s="2">
        <f t="shared" si="90"/>
        <v>0</v>
      </c>
      <c r="H1794">
        <f t="shared" si="88"/>
        <v>0</v>
      </c>
      <c r="I1794">
        <f t="shared" si="89"/>
        <v>0</v>
      </c>
    </row>
    <row r="1795" spans="1:9" x14ac:dyDescent="0.5">
      <c r="A1795" s="1"/>
      <c r="G1795" s="2">
        <f t="shared" si="90"/>
        <v>0</v>
      </c>
      <c r="H1795">
        <f t="shared" ref="H1795:H1858" si="91">HOUR(A1795)</f>
        <v>0</v>
      </c>
      <c r="I1795">
        <f t="shared" ref="I1795:I1858" si="92">MINUTE(A1795)</f>
        <v>0</v>
      </c>
    </row>
    <row r="1796" spans="1:9" x14ac:dyDescent="0.5">
      <c r="A1796" s="1"/>
      <c r="G1796" s="2">
        <f t="shared" si="90"/>
        <v>0</v>
      </c>
      <c r="H1796">
        <f t="shared" si="91"/>
        <v>0</v>
      </c>
      <c r="I1796">
        <f t="shared" si="92"/>
        <v>0</v>
      </c>
    </row>
    <row r="1797" spans="1:9" x14ac:dyDescent="0.5">
      <c r="A1797" s="1"/>
      <c r="G1797" s="2">
        <f t="shared" si="90"/>
        <v>0</v>
      </c>
      <c r="H1797">
        <f t="shared" si="91"/>
        <v>0</v>
      </c>
      <c r="I1797">
        <f t="shared" si="92"/>
        <v>0</v>
      </c>
    </row>
    <row r="1798" spans="1:9" x14ac:dyDescent="0.5">
      <c r="A1798" s="1"/>
      <c r="G1798" s="2">
        <f t="shared" si="90"/>
        <v>0</v>
      </c>
      <c r="H1798">
        <f t="shared" si="91"/>
        <v>0</v>
      </c>
      <c r="I1798">
        <f t="shared" si="92"/>
        <v>0</v>
      </c>
    </row>
    <row r="1799" spans="1:9" x14ac:dyDescent="0.5">
      <c r="A1799" s="1"/>
      <c r="G1799" s="2">
        <f t="shared" si="90"/>
        <v>0</v>
      </c>
      <c r="H1799">
        <f t="shared" si="91"/>
        <v>0</v>
      </c>
      <c r="I1799">
        <f t="shared" si="92"/>
        <v>0</v>
      </c>
    </row>
    <row r="1800" spans="1:9" x14ac:dyDescent="0.5">
      <c r="A1800" s="1"/>
      <c r="G1800" s="2">
        <f t="shared" si="90"/>
        <v>0</v>
      </c>
      <c r="H1800">
        <f t="shared" si="91"/>
        <v>0</v>
      </c>
      <c r="I1800">
        <f t="shared" si="92"/>
        <v>0</v>
      </c>
    </row>
    <row r="1801" spans="1:9" x14ac:dyDescent="0.5">
      <c r="A1801" s="1"/>
      <c r="G1801" s="2">
        <f t="shared" si="90"/>
        <v>0</v>
      </c>
      <c r="H1801">
        <f t="shared" si="91"/>
        <v>0</v>
      </c>
      <c r="I1801">
        <f t="shared" si="92"/>
        <v>0</v>
      </c>
    </row>
    <row r="1802" spans="1:9" x14ac:dyDescent="0.5">
      <c r="A1802" s="1"/>
      <c r="G1802" s="2">
        <f t="shared" si="90"/>
        <v>0</v>
      </c>
      <c r="H1802">
        <f t="shared" si="91"/>
        <v>0</v>
      </c>
      <c r="I1802">
        <f t="shared" si="92"/>
        <v>0</v>
      </c>
    </row>
    <row r="1803" spans="1:9" x14ac:dyDescent="0.5">
      <c r="A1803" s="1"/>
      <c r="G1803" s="2">
        <f t="shared" si="90"/>
        <v>0</v>
      </c>
      <c r="H1803">
        <f t="shared" si="91"/>
        <v>0</v>
      </c>
      <c r="I1803">
        <f t="shared" si="92"/>
        <v>0</v>
      </c>
    </row>
    <row r="1804" spans="1:9" x14ac:dyDescent="0.5">
      <c r="A1804" s="1"/>
      <c r="G1804" s="2">
        <f t="shared" si="90"/>
        <v>0</v>
      </c>
      <c r="H1804">
        <f t="shared" si="91"/>
        <v>0</v>
      </c>
      <c r="I1804">
        <f t="shared" si="92"/>
        <v>0</v>
      </c>
    </row>
    <row r="1805" spans="1:9" x14ac:dyDescent="0.5">
      <c r="A1805" s="1"/>
      <c r="G1805" s="2">
        <f t="shared" si="90"/>
        <v>0</v>
      </c>
      <c r="H1805">
        <f t="shared" si="91"/>
        <v>0</v>
      </c>
      <c r="I1805">
        <f t="shared" si="92"/>
        <v>0</v>
      </c>
    </row>
    <row r="1806" spans="1:9" x14ac:dyDescent="0.5">
      <c r="A1806" s="1"/>
      <c r="G1806" s="2">
        <f t="shared" si="90"/>
        <v>0</v>
      </c>
      <c r="H1806">
        <f t="shared" si="91"/>
        <v>0</v>
      </c>
      <c r="I1806">
        <f t="shared" si="92"/>
        <v>0</v>
      </c>
    </row>
    <row r="1807" spans="1:9" x14ac:dyDescent="0.5">
      <c r="A1807" s="1"/>
      <c r="G1807" s="2">
        <f t="shared" si="90"/>
        <v>0</v>
      </c>
      <c r="H1807">
        <f t="shared" si="91"/>
        <v>0</v>
      </c>
      <c r="I1807">
        <f t="shared" si="92"/>
        <v>0</v>
      </c>
    </row>
    <row r="1808" spans="1:9" x14ac:dyDescent="0.5">
      <c r="A1808" s="1"/>
      <c r="G1808" s="2">
        <f t="shared" si="90"/>
        <v>0</v>
      </c>
      <c r="H1808">
        <f t="shared" si="91"/>
        <v>0</v>
      </c>
      <c r="I1808">
        <f t="shared" si="92"/>
        <v>0</v>
      </c>
    </row>
    <row r="1809" spans="1:9" x14ac:dyDescent="0.5">
      <c r="A1809" s="1"/>
      <c r="G1809" s="2">
        <f t="shared" si="90"/>
        <v>0</v>
      </c>
      <c r="H1809">
        <f t="shared" si="91"/>
        <v>0</v>
      </c>
      <c r="I1809">
        <f t="shared" si="92"/>
        <v>0</v>
      </c>
    </row>
    <row r="1810" spans="1:9" x14ac:dyDescent="0.5">
      <c r="A1810" s="1"/>
      <c r="G1810" s="2">
        <f t="shared" si="90"/>
        <v>0</v>
      </c>
      <c r="H1810">
        <f t="shared" si="91"/>
        <v>0</v>
      </c>
      <c r="I1810">
        <f t="shared" si="92"/>
        <v>0</v>
      </c>
    </row>
    <row r="1811" spans="1:9" x14ac:dyDescent="0.5">
      <c r="A1811" s="1"/>
      <c r="G1811" s="2">
        <f t="shared" si="90"/>
        <v>0</v>
      </c>
      <c r="H1811">
        <f t="shared" si="91"/>
        <v>0</v>
      </c>
      <c r="I1811">
        <f t="shared" si="92"/>
        <v>0</v>
      </c>
    </row>
    <row r="1812" spans="1:9" x14ac:dyDescent="0.5">
      <c r="A1812" s="1"/>
      <c r="G1812" s="2">
        <f t="shared" si="90"/>
        <v>0</v>
      </c>
      <c r="H1812">
        <f t="shared" si="91"/>
        <v>0</v>
      </c>
      <c r="I1812">
        <f t="shared" si="92"/>
        <v>0</v>
      </c>
    </row>
    <row r="1813" spans="1:9" x14ac:dyDescent="0.5">
      <c r="A1813" s="1"/>
      <c r="G1813" s="2">
        <f t="shared" si="90"/>
        <v>0</v>
      </c>
      <c r="H1813">
        <f t="shared" si="91"/>
        <v>0</v>
      </c>
      <c r="I1813">
        <f t="shared" si="92"/>
        <v>0</v>
      </c>
    </row>
    <row r="1814" spans="1:9" x14ac:dyDescent="0.5">
      <c r="A1814" s="1"/>
      <c r="G1814" s="2">
        <f t="shared" si="90"/>
        <v>0</v>
      </c>
      <c r="H1814">
        <f t="shared" si="91"/>
        <v>0</v>
      </c>
      <c r="I1814">
        <f t="shared" si="92"/>
        <v>0</v>
      </c>
    </row>
    <row r="1815" spans="1:9" x14ac:dyDescent="0.5">
      <c r="A1815" s="1"/>
      <c r="G1815" s="2">
        <f t="shared" si="90"/>
        <v>0</v>
      </c>
      <c r="H1815">
        <f t="shared" si="91"/>
        <v>0</v>
      </c>
      <c r="I1815">
        <f t="shared" si="92"/>
        <v>0</v>
      </c>
    </row>
    <row r="1816" spans="1:9" x14ac:dyDescent="0.5">
      <c r="A1816" s="1"/>
      <c r="G1816" s="2">
        <f t="shared" si="90"/>
        <v>0</v>
      </c>
      <c r="H1816">
        <f t="shared" si="91"/>
        <v>0</v>
      </c>
      <c r="I1816">
        <f t="shared" si="92"/>
        <v>0</v>
      </c>
    </row>
    <row r="1817" spans="1:9" x14ac:dyDescent="0.5">
      <c r="A1817" s="1"/>
      <c r="G1817" s="2">
        <f t="shared" si="90"/>
        <v>0</v>
      </c>
      <c r="H1817">
        <f t="shared" si="91"/>
        <v>0</v>
      </c>
      <c r="I1817">
        <f t="shared" si="92"/>
        <v>0</v>
      </c>
    </row>
    <row r="1818" spans="1:9" x14ac:dyDescent="0.5">
      <c r="A1818" s="1"/>
      <c r="G1818" s="2">
        <f t="shared" si="90"/>
        <v>0</v>
      </c>
      <c r="H1818">
        <f t="shared" si="91"/>
        <v>0</v>
      </c>
      <c r="I1818">
        <f t="shared" si="92"/>
        <v>0</v>
      </c>
    </row>
    <row r="1819" spans="1:9" x14ac:dyDescent="0.5">
      <c r="A1819" s="1"/>
      <c r="G1819" s="2">
        <f t="shared" ref="G1819:G1882" si="93">COUNTIFS(F1795:F1819, "="&amp;"positive")/COUNTIFS(F1795:F1819, "&lt;&gt;"&amp;"none")</f>
        <v>0</v>
      </c>
      <c r="H1819">
        <f t="shared" si="91"/>
        <v>0</v>
      </c>
      <c r="I1819">
        <f t="shared" si="92"/>
        <v>0</v>
      </c>
    </row>
    <row r="1820" spans="1:9" x14ac:dyDescent="0.5">
      <c r="A1820" s="1"/>
      <c r="G1820" s="2">
        <f t="shared" si="93"/>
        <v>0</v>
      </c>
      <c r="H1820">
        <f t="shared" si="91"/>
        <v>0</v>
      </c>
      <c r="I1820">
        <f t="shared" si="92"/>
        <v>0</v>
      </c>
    </row>
    <row r="1821" spans="1:9" x14ac:dyDescent="0.5">
      <c r="A1821" s="1"/>
      <c r="G1821" s="2">
        <f t="shared" si="93"/>
        <v>0</v>
      </c>
      <c r="H1821">
        <f t="shared" si="91"/>
        <v>0</v>
      </c>
      <c r="I1821">
        <f t="shared" si="92"/>
        <v>0</v>
      </c>
    </row>
    <row r="1822" spans="1:9" x14ac:dyDescent="0.5">
      <c r="A1822" s="1"/>
      <c r="G1822" s="2">
        <f t="shared" si="93"/>
        <v>0</v>
      </c>
      <c r="H1822">
        <f t="shared" si="91"/>
        <v>0</v>
      </c>
      <c r="I1822">
        <f t="shared" si="92"/>
        <v>0</v>
      </c>
    </row>
    <row r="1823" spans="1:9" x14ac:dyDescent="0.5">
      <c r="A1823" s="1"/>
      <c r="G1823" s="2">
        <f t="shared" si="93"/>
        <v>0</v>
      </c>
      <c r="H1823">
        <f t="shared" si="91"/>
        <v>0</v>
      </c>
      <c r="I1823">
        <f t="shared" si="92"/>
        <v>0</v>
      </c>
    </row>
    <row r="1824" spans="1:9" x14ac:dyDescent="0.5">
      <c r="A1824" s="1"/>
      <c r="G1824" s="2">
        <f t="shared" si="93"/>
        <v>0</v>
      </c>
      <c r="H1824">
        <f t="shared" si="91"/>
        <v>0</v>
      </c>
      <c r="I1824">
        <f t="shared" si="92"/>
        <v>0</v>
      </c>
    </row>
    <row r="1825" spans="1:9" x14ac:dyDescent="0.5">
      <c r="A1825" s="1"/>
      <c r="G1825" s="2">
        <f t="shared" si="93"/>
        <v>0</v>
      </c>
      <c r="H1825">
        <f t="shared" si="91"/>
        <v>0</v>
      </c>
      <c r="I1825">
        <f t="shared" si="92"/>
        <v>0</v>
      </c>
    </row>
    <row r="1826" spans="1:9" x14ac:dyDescent="0.5">
      <c r="A1826" s="1"/>
      <c r="G1826" s="2">
        <f t="shared" si="93"/>
        <v>0</v>
      </c>
      <c r="H1826">
        <f t="shared" si="91"/>
        <v>0</v>
      </c>
      <c r="I1826">
        <f t="shared" si="92"/>
        <v>0</v>
      </c>
    </row>
    <row r="1827" spans="1:9" x14ac:dyDescent="0.5">
      <c r="A1827" s="1"/>
      <c r="G1827" s="2">
        <f t="shared" si="93"/>
        <v>0</v>
      </c>
      <c r="H1827">
        <f t="shared" si="91"/>
        <v>0</v>
      </c>
      <c r="I1827">
        <f t="shared" si="92"/>
        <v>0</v>
      </c>
    </row>
    <row r="1828" spans="1:9" x14ac:dyDescent="0.5">
      <c r="A1828" s="1"/>
      <c r="G1828" s="2">
        <f t="shared" si="93"/>
        <v>0</v>
      </c>
      <c r="H1828">
        <f t="shared" si="91"/>
        <v>0</v>
      </c>
      <c r="I1828">
        <f t="shared" si="92"/>
        <v>0</v>
      </c>
    </row>
    <row r="1829" spans="1:9" x14ac:dyDescent="0.5">
      <c r="A1829" s="1"/>
      <c r="G1829" s="2">
        <f t="shared" si="93"/>
        <v>0</v>
      </c>
      <c r="H1829">
        <f t="shared" si="91"/>
        <v>0</v>
      </c>
      <c r="I1829">
        <f t="shared" si="92"/>
        <v>0</v>
      </c>
    </row>
    <row r="1830" spans="1:9" x14ac:dyDescent="0.5">
      <c r="A1830" s="1"/>
      <c r="G1830" s="2">
        <f t="shared" si="93"/>
        <v>0</v>
      </c>
      <c r="H1830">
        <f t="shared" si="91"/>
        <v>0</v>
      </c>
      <c r="I1830">
        <f t="shared" si="92"/>
        <v>0</v>
      </c>
    </row>
    <row r="1831" spans="1:9" x14ac:dyDescent="0.5">
      <c r="A1831" s="1"/>
      <c r="G1831" s="2">
        <f t="shared" si="93"/>
        <v>0</v>
      </c>
      <c r="H1831">
        <f t="shared" si="91"/>
        <v>0</v>
      </c>
      <c r="I1831">
        <f t="shared" si="92"/>
        <v>0</v>
      </c>
    </row>
    <row r="1832" spans="1:9" x14ac:dyDescent="0.5">
      <c r="A1832" s="1"/>
      <c r="G1832" s="2">
        <f t="shared" si="93"/>
        <v>0</v>
      </c>
      <c r="H1832">
        <f t="shared" si="91"/>
        <v>0</v>
      </c>
      <c r="I1832">
        <f t="shared" si="92"/>
        <v>0</v>
      </c>
    </row>
    <row r="1833" spans="1:9" x14ac:dyDescent="0.5">
      <c r="A1833" s="1"/>
      <c r="G1833" s="2">
        <f t="shared" si="93"/>
        <v>0</v>
      </c>
      <c r="H1833">
        <f t="shared" si="91"/>
        <v>0</v>
      </c>
      <c r="I1833">
        <f t="shared" si="92"/>
        <v>0</v>
      </c>
    </row>
    <row r="1834" spans="1:9" x14ac:dyDescent="0.5">
      <c r="A1834" s="1"/>
      <c r="G1834" s="2">
        <f t="shared" si="93"/>
        <v>0</v>
      </c>
      <c r="H1834">
        <f t="shared" si="91"/>
        <v>0</v>
      </c>
      <c r="I1834">
        <f t="shared" si="92"/>
        <v>0</v>
      </c>
    </row>
    <row r="1835" spans="1:9" x14ac:dyDescent="0.5">
      <c r="A1835" s="1"/>
      <c r="G1835" s="2">
        <f t="shared" si="93"/>
        <v>0</v>
      </c>
      <c r="H1835">
        <f t="shared" si="91"/>
        <v>0</v>
      </c>
      <c r="I1835">
        <f t="shared" si="92"/>
        <v>0</v>
      </c>
    </row>
    <row r="1836" spans="1:9" x14ac:dyDescent="0.5">
      <c r="A1836" s="1"/>
      <c r="G1836" s="2">
        <f t="shared" si="93"/>
        <v>0</v>
      </c>
      <c r="H1836">
        <f t="shared" si="91"/>
        <v>0</v>
      </c>
      <c r="I1836">
        <f t="shared" si="92"/>
        <v>0</v>
      </c>
    </row>
    <row r="1837" spans="1:9" x14ac:dyDescent="0.5">
      <c r="A1837" s="1"/>
      <c r="G1837" s="2">
        <f t="shared" si="93"/>
        <v>0</v>
      </c>
      <c r="H1837">
        <f t="shared" si="91"/>
        <v>0</v>
      </c>
      <c r="I1837">
        <f t="shared" si="92"/>
        <v>0</v>
      </c>
    </row>
    <row r="1838" spans="1:9" x14ac:dyDescent="0.5">
      <c r="A1838" s="1"/>
      <c r="G1838" s="2">
        <f t="shared" si="93"/>
        <v>0</v>
      </c>
      <c r="H1838">
        <f t="shared" si="91"/>
        <v>0</v>
      </c>
      <c r="I1838">
        <f t="shared" si="92"/>
        <v>0</v>
      </c>
    </row>
    <row r="1839" spans="1:9" x14ac:dyDescent="0.5">
      <c r="A1839" s="1"/>
      <c r="G1839" s="2">
        <f t="shared" si="93"/>
        <v>0</v>
      </c>
      <c r="H1839">
        <f t="shared" si="91"/>
        <v>0</v>
      </c>
      <c r="I1839">
        <f t="shared" si="92"/>
        <v>0</v>
      </c>
    </row>
    <row r="1840" spans="1:9" x14ac:dyDescent="0.5">
      <c r="A1840" s="1"/>
      <c r="G1840" s="2">
        <f t="shared" si="93"/>
        <v>0</v>
      </c>
      <c r="H1840">
        <f t="shared" si="91"/>
        <v>0</v>
      </c>
      <c r="I1840">
        <f t="shared" si="92"/>
        <v>0</v>
      </c>
    </row>
    <row r="1841" spans="1:9" x14ac:dyDescent="0.5">
      <c r="A1841" s="1"/>
      <c r="G1841" s="2">
        <f t="shared" si="93"/>
        <v>0</v>
      </c>
      <c r="H1841">
        <f t="shared" si="91"/>
        <v>0</v>
      </c>
      <c r="I1841">
        <f t="shared" si="92"/>
        <v>0</v>
      </c>
    </row>
    <row r="1842" spans="1:9" x14ac:dyDescent="0.5">
      <c r="A1842" s="1"/>
      <c r="G1842" s="2">
        <f t="shared" si="93"/>
        <v>0</v>
      </c>
      <c r="H1842">
        <f t="shared" si="91"/>
        <v>0</v>
      </c>
      <c r="I1842">
        <f t="shared" si="92"/>
        <v>0</v>
      </c>
    </row>
    <row r="1843" spans="1:9" x14ac:dyDescent="0.5">
      <c r="A1843" s="1"/>
      <c r="G1843" s="2">
        <f t="shared" si="93"/>
        <v>0</v>
      </c>
      <c r="H1843">
        <f t="shared" si="91"/>
        <v>0</v>
      </c>
      <c r="I1843">
        <f t="shared" si="92"/>
        <v>0</v>
      </c>
    </row>
    <row r="1844" spans="1:9" x14ac:dyDescent="0.5">
      <c r="A1844" s="1"/>
      <c r="G1844" s="2">
        <f t="shared" si="93"/>
        <v>0</v>
      </c>
      <c r="H1844">
        <f t="shared" si="91"/>
        <v>0</v>
      </c>
      <c r="I1844">
        <f t="shared" si="92"/>
        <v>0</v>
      </c>
    </row>
    <row r="1845" spans="1:9" x14ac:dyDescent="0.5">
      <c r="A1845" s="1"/>
      <c r="G1845" s="2">
        <f t="shared" si="93"/>
        <v>0</v>
      </c>
      <c r="H1845">
        <f t="shared" si="91"/>
        <v>0</v>
      </c>
      <c r="I1845">
        <f t="shared" si="92"/>
        <v>0</v>
      </c>
    </row>
    <row r="1846" spans="1:9" x14ac:dyDescent="0.5">
      <c r="A1846" s="1"/>
      <c r="G1846" s="2">
        <f t="shared" si="93"/>
        <v>0</v>
      </c>
      <c r="H1846">
        <f t="shared" si="91"/>
        <v>0</v>
      </c>
      <c r="I1846">
        <f t="shared" si="92"/>
        <v>0</v>
      </c>
    </row>
    <row r="1847" spans="1:9" x14ac:dyDescent="0.5">
      <c r="A1847" s="1"/>
      <c r="G1847" s="2">
        <f t="shared" si="93"/>
        <v>0</v>
      </c>
      <c r="H1847">
        <f t="shared" si="91"/>
        <v>0</v>
      </c>
      <c r="I1847">
        <f t="shared" si="92"/>
        <v>0</v>
      </c>
    </row>
    <row r="1848" spans="1:9" x14ac:dyDescent="0.5">
      <c r="A1848" s="1"/>
      <c r="G1848" s="2">
        <f t="shared" si="93"/>
        <v>0</v>
      </c>
      <c r="H1848">
        <f t="shared" si="91"/>
        <v>0</v>
      </c>
      <c r="I1848">
        <f t="shared" si="92"/>
        <v>0</v>
      </c>
    </row>
    <row r="1849" spans="1:9" x14ac:dyDescent="0.5">
      <c r="A1849" s="1"/>
      <c r="G1849" s="2">
        <f t="shared" si="93"/>
        <v>0</v>
      </c>
      <c r="H1849">
        <f t="shared" si="91"/>
        <v>0</v>
      </c>
      <c r="I1849">
        <f t="shared" si="92"/>
        <v>0</v>
      </c>
    </row>
    <row r="1850" spans="1:9" x14ac:dyDescent="0.5">
      <c r="A1850" s="1"/>
      <c r="G1850" s="2">
        <f t="shared" si="93"/>
        <v>0</v>
      </c>
      <c r="H1850">
        <f t="shared" si="91"/>
        <v>0</v>
      </c>
      <c r="I1850">
        <f t="shared" si="92"/>
        <v>0</v>
      </c>
    </row>
    <row r="1851" spans="1:9" x14ac:dyDescent="0.5">
      <c r="A1851" s="1"/>
      <c r="G1851" s="2">
        <f t="shared" si="93"/>
        <v>0</v>
      </c>
      <c r="H1851">
        <f t="shared" si="91"/>
        <v>0</v>
      </c>
      <c r="I1851">
        <f t="shared" si="92"/>
        <v>0</v>
      </c>
    </row>
    <row r="1852" spans="1:9" x14ac:dyDescent="0.5">
      <c r="A1852" s="1"/>
      <c r="G1852" s="2">
        <f t="shared" si="93"/>
        <v>0</v>
      </c>
      <c r="H1852">
        <f t="shared" si="91"/>
        <v>0</v>
      </c>
      <c r="I1852">
        <f t="shared" si="92"/>
        <v>0</v>
      </c>
    </row>
    <row r="1853" spans="1:9" x14ac:dyDescent="0.5">
      <c r="A1853" s="1"/>
      <c r="G1853" s="2">
        <f t="shared" si="93"/>
        <v>0</v>
      </c>
      <c r="H1853">
        <f t="shared" si="91"/>
        <v>0</v>
      </c>
      <c r="I1853">
        <f t="shared" si="92"/>
        <v>0</v>
      </c>
    </row>
    <row r="1854" spans="1:9" x14ac:dyDescent="0.5">
      <c r="A1854" s="1"/>
      <c r="G1854" s="2">
        <f t="shared" si="93"/>
        <v>0</v>
      </c>
      <c r="H1854">
        <f t="shared" si="91"/>
        <v>0</v>
      </c>
      <c r="I1854">
        <f t="shared" si="92"/>
        <v>0</v>
      </c>
    </row>
    <row r="1855" spans="1:9" x14ac:dyDescent="0.5">
      <c r="A1855" s="1"/>
      <c r="G1855" s="2">
        <f t="shared" si="93"/>
        <v>0</v>
      </c>
      <c r="H1855">
        <f t="shared" si="91"/>
        <v>0</v>
      </c>
      <c r="I1855">
        <f t="shared" si="92"/>
        <v>0</v>
      </c>
    </row>
    <row r="1856" spans="1:9" x14ac:dyDescent="0.5">
      <c r="A1856" s="1"/>
      <c r="G1856" s="2">
        <f t="shared" si="93"/>
        <v>0</v>
      </c>
      <c r="H1856">
        <f t="shared" si="91"/>
        <v>0</v>
      </c>
      <c r="I1856">
        <f t="shared" si="92"/>
        <v>0</v>
      </c>
    </row>
    <row r="1857" spans="1:9" x14ac:dyDescent="0.5">
      <c r="A1857" s="1"/>
      <c r="G1857" s="2">
        <f t="shared" si="93"/>
        <v>0</v>
      </c>
      <c r="H1857">
        <f t="shared" si="91"/>
        <v>0</v>
      </c>
      <c r="I1857">
        <f t="shared" si="92"/>
        <v>0</v>
      </c>
    </row>
    <row r="1858" spans="1:9" x14ac:dyDescent="0.5">
      <c r="A1858" s="1"/>
      <c r="G1858" s="2">
        <f t="shared" si="93"/>
        <v>0</v>
      </c>
      <c r="H1858">
        <f t="shared" si="91"/>
        <v>0</v>
      </c>
      <c r="I1858">
        <f t="shared" si="92"/>
        <v>0</v>
      </c>
    </row>
    <row r="1859" spans="1:9" x14ac:dyDescent="0.5">
      <c r="A1859" s="1"/>
      <c r="G1859" s="2">
        <f t="shared" si="93"/>
        <v>0</v>
      </c>
      <c r="H1859">
        <f t="shared" ref="H1859:H1922" si="94">HOUR(A1859)</f>
        <v>0</v>
      </c>
      <c r="I1859">
        <f t="shared" ref="I1859:I1922" si="95">MINUTE(A1859)</f>
        <v>0</v>
      </c>
    </row>
    <row r="1860" spans="1:9" x14ac:dyDescent="0.5">
      <c r="A1860" s="1"/>
      <c r="G1860" s="2">
        <f t="shared" si="93"/>
        <v>0</v>
      </c>
      <c r="H1860">
        <f t="shared" si="94"/>
        <v>0</v>
      </c>
      <c r="I1860">
        <f t="shared" si="95"/>
        <v>0</v>
      </c>
    </row>
    <row r="1861" spans="1:9" x14ac:dyDescent="0.5">
      <c r="A1861" s="1"/>
      <c r="G1861" s="2">
        <f t="shared" si="93"/>
        <v>0</v>
      </c>
      <c r="H1861">
        <f t="shared" si="94"/>
        <v>0</v>
      </c>
      <c r="I1861">
        <f t="shared" si="95"/>
        <v>0</v>
      </c>
    </row>
    <row r="1862" spans="1:9" x14ac:dyDescent="0.5">
      <c r="A1862" s="1"/>
      <c r="G1862" s="2">
        <f t="shared" si="93"/>
        <v>0</v>
      </c>
      <c r="H1862">
        <f t="shared" si="94"/>
        <v>0</v>
      </c>
      <c r="I1862">
        <f t="shared" si="95"/>
        <v>0</v>
      </c>
    </row>
    <row r="1863" spans="1:9" x14ac:dyDescent="0.5">
      <c r="A1863" s="1"/>
      <c r="G1863" s="2">
        <f t="shared" si="93"/>
        <v>0</v>
      </c>
      <c r="H1863">
        <f t="shared" si="94"/>
        <v>0</v>
      </c>
      <c r="I1863">
        <f t="shared" si="95"/>
        <v>0</v>
      </c>
    </row>
    <row r="1864" spans="1:9" x14ac:dyDescent="0.5">
      <c r="A1864" s="1"/>
      <c r="G1864" s="2">
        <f t="shared" si="93"/>
        <v>0</v>
      </c>
      <c r="H1864">
        <f t="shared" si="94"/>
        <v>0</v>
      </c>
      <c r="I1864">
        <f t="shared" si="95"/>
        <v>0</v>
      </c>
    </row>
    <row r="1865" spans="1:9" x14ac:dyDescent="0.5">
      <c r="A1865" s="1"/>
      <c r="G1865" s="2">
        <f t="shared" si="93"/>
        <v>0</v>
      </c>
      <c r="H1865">
        <f t="shared" si="94"/>
        <v>0</v>
      </c>
      <c r="I1865">
        <f t="shared" si="95"/>
        <v>0</v>
      </c>
    </row>
    <row r="1866" spans="1:9" x14ac:dyDescent="0.5">
      <c r="A1866" s="1"/>
      <c r="G1866" s="2">
        <f t="shared" si="93"/>
        <v>0</v>
      </c>
      <c r="H1866">
        <f t="shared" si="94"/>
        <v>0</v>
      </c>
      <c r="I1866">
        <f t="shared" si="95"/>
        <v>0</v>
      </c>
    </row>
    <row r="1867" spans="1:9" x14ac:dyDescent="0.5">
      <c r="A1867" s="1"/>
      <c r="G1867" s="2">
        <f t="shared" si="93"/>
        <v>0</v>
      </c>
      <c r="H1867">
        <f t="shared" si="94"/>
        <v>0</v>
      </c>
      <c r="I1867">
        <f t="shared" si="95"/>
        <v>0</v>
      </c>
    </row>
    <row r="1868" spans="1:9" x14ac:dyDescent="0.5">
      <c r="A1868" s="1"/>
      <c r="G1868" s="2">
        <f t="shared" si="93"/>
        <v>0</v>
      </c>
      <c r="H1868">
        <f t="shared" si="94"/>
        <v>0</v>
      </c>
      <c r="I1868">
        <f t="shared" si="95"/>
        <v>0</v>
      </c>
    </row>
    <row r="1869" spans="1:9" x14ac:dyDescent="0.5">
      <c r="A1869" s="1"/>
      <c r="G1869" s="2">
        <f t="shared" si="93"/>
        <v>0</v>
      </c>
      <c r="H1869">
        <f t="shared" si="94"/>
        <v>0</v>
      </c>
      <c r="I1869">
        <f t="shared" si="95"/>
        <v>0</v>
      </c>
    </row>
    <row r="1870" spans="1:9" x14ac:dyDescent="0.5">
      <c r="A1870" s="1"/>
      <c r="G1870" s="2">
        <f t="shared" si="93"/>
        <v>0</v>
      </c>
      <c r="H1870">
        <f t="shared" si="94"/>
        <v>0</v>
      </c>
      <c r="I1870">
        <f t="shared" si="95"/>
        <v>0</v>
      </c>
    </row>
    <row r="1871" spans="1:9" x14ac:dyDescent="0.5">
      <c r="A1871" s="1"/>
      <c r="G1871" s="2">
        <f t="shared" si="93"/>
        <v>0</v>
      </c>
      <c r="H1871">
        <f t="shared" si="94"/>
        <v>0</v>
      </c>
      <c r="I1871">
        <f t="shared" si="95"/>
        <v>0</v>
      </c>
    </row>
    <row r="1872" spans="1:9" x14ac:dyDescent="0.5">
      <c r="A1872" s="1"/>
      <c r="G1872" s="2">
        <f t="shared" si="93"/>
        <v>0</v>
      </c>
      <c r="H1872">
        <f t="shared" si="94"/>
        <v>0</v>
      </c>
      <c r="I1872">
        <f t="shared" si="95"/>
        <v>0</v>
      </c>
    </row>
    <row r="1873" spans="1:9" x14ac:dyDescent="0.5">
      <c r="A1873" s="1"/>
      <c r="G1873" s="2">
        <f t="shared" si="93"/>
        <v>0</v>
      </c>
      <c r="H1873">
        <f t="shared" si="94"/>
        <v>0</v>
      </c>
      <c r="I1873">
        <f t="shared" si="95"/>
        <v>0</v>
      </c>
    </row>
    <row r="1874" spans="1:9" x14ac:dyDescent="0.5">
      <c r="A1874" s="1"/>
      <c r="G1874" s="2">
        <f t="shared" si="93"/>
        <v>0</v>
      </c>
      <c r="H1874">
        <f t="shared" si="94"/>
        <v>0</v>
      </c>
      <c r="I1874">
        <f t="shared" si="95"/>
        <v>0</v>
      </c>
    </row>
    <row r="1875" spans="1:9" x14ac:dyDescent="0.5">
      <c r="A1875" s="1"/>
      <c r="G1875" s="2">
        <f t="shared" si="93"/>
        <v>0</v>
      </c>
      <c r="H1875">
        <f t="shared" si="94"/>
        <v>0</v>
      </c>
      <c r="I1875">
        <f t="shared" si="95"/>
        <v>0</v>
      </c>
    </row>
    <row r="1876" spans="1:9" x14ac:dyDescent="0.5">
      <c r="A1876" s="1"/>
      <c r="G1876" s="2">
        <f t="shared" si="93"/>
        <v>0</v>
      </c>
      <c r="H1876">
        <f t="shared" si="94"/>
        <v>0</v>
      </c>
      <c r="I1876">
        <f t="shared" si="95"/>
        <v>0</v>
      </c>
    </row>
    <row r="1877" spans="1:9" x14ac:dyDescent="0.5">
      <c r="A1877" s="1"/>
      <c r="G1877" s="2">
        <f t="shared" si="93"/>
        <v>0</v>
      </c>
      <c r="H1877">
        <f t="shared" si="94"/>
        <v>0</v>
      </c>
      <c r="I1877">
        <f t="shared" si="95"/>
        <v>0</v>
      </c>
    </row>
    <row r="1878" spans="1:9" x14ac:dyDescent="0.5">
      <c r="A1878" s="1"/>
      <c r="G1878" s="2">
        <f t="shared" si="93"/>
        <v>0</v>
      </c>
      <c r="H1878">
        <f t="shared" si="94"/>
        <v>0</v>
      </c>
      <c r="I1878">
        <f t="shared" si="95"/>
        <v>0</v>
      </c>
    </row>
    <row r="1879" spans="1:9" x14ac:dyDescent="0.5">
      <c r="A1879" s="1"/>
      <c r="G1879" s="2">
        <f t="shared" si="93"/>
        <v>0</v>
      </c>
      <c r="H1879">
        <f t="shared" si="94"/>
        <v>0</v>
      </c>
      <c r="I1879">
        <f t="shared" si="95"/>
        <v>0</v>
      </c>
    </row>
    <row r="1880" spans="1:9" x14ac:dyDescent="0.5">
      <c r="A1880" s="1"/>
      <c r="G1880" s="2">
        <f t="shared" si="93"/>
        <v>0</v>
      </c>
      <c r="H1880">
        <f t="shared" si="94"/>
        <v>0</v>
      </c>
      <c r="I1880">
        <f t="shared" si="95"/>
        <v>0</v>
      </c>
    </row>
    <row r="1881" spans="1:9" x14ac:dyDescent="0.5">
      <c r="A1881" s="1"/>
      <c r="G1881" s="2">
        <f t="shared" si="93"/>
        <v>0</v>
      </c>
      <c r="H1881">
        <f t="shared" si="94"/>
        <v>0</v>
      </c>
      <c r="I1881">
        <f t="shared" si="95"/>
        <v>0</v>
      </c>
    </row>
    <row r="1882" spans="1:9" x14ac:dyDescent="0.5">
      <c r="A1882" s="1"/>
      <c r="G1882" s="2">
        <f t="shared" si="93"/>
        <v>0</v>
      </c>
      <c r="H1882">
        <f t="shared" si="94"/>
        <v>0</v>
      </c>
      <c r="I1882">
        <f t="shared" si="95"/>
        <v>0</v>
      </c>
    </row>
    <row r="1883" spans="1:9" x14ac:dyDescent="0.5">
      <c r="A1883" s="1"/>
      <c r="G1883" s="2">
        <f t="shared" ref="G1883:G1946" si="96">COUNTIFS(F1859:F1883, "="&amp;"positive")/COUNTIFS(F1859:F1883, "&lt;&gt;"&amp;"none")</f>
        <v>0</v>
      </c>
      <c r="H1883">
        <f t="shared" si="94"/>
        <v>0</v>
      </c>
      <c r="I1883">
        <f t="shared" si="95"/>
        <v>0</v>
      </c>
    </row>
    <row r="1884" spans="1:9" x14ac:dyDescent="0.5">
      <c r="A1884" s="1"/>
      <c r="G1884" s="2">
        <f t="shared" si="96"/>
        <v>0</v>
      </c>
      <c r="H1884">
        <f t="shared" si="94"/>
        <v>0</v>
      </c>
      <c r="I1884">
        <f t="shared" si="95"/>
        <v>0</v>
      </c>
    </row>
    <row r="1885" spans="1:9" x14ac:dyDescent="0.5">
      <c r="A1885" s="1"/>
      <c r="G1885" s="2">
        <f t="shared" si="96"/>
        <v>0</v>
      </c>
      <c r="H1885">
        <f t="shared" si="94"/>
        <v>0</v>
      </c>
      <c r="I1885">
        <f t="shared" si="95"/>
        <v>0</v>
      </c>
    </row>
    <row r="1886" spans="1:9" x14ac:dyDescent="0.5">
      <c r="A1886" s="1"/>
      <c r="G1886" s="2">
        <f t="shared" si="96"/>
        <v>0</v>
      </c>
      <c r="H1886">
        <f t="shared" si="94"/>
        <v>0</v>
      </c>
      <c r="I1886">
        <f t="shared" si="95"/>
        <v>0</v>
      </c>
    </row>
    <row r="1887" spans="1:9" x14ac:dyDescent="0.5">
      <c r="A1887" s="1"/>
      <c r="G1887" s="2">
        <f t="shared" si="96"/>
        <v>0</v>
      </c>
      <c r="H1887">
        <f t="shared" si="94"/>
        <v>0</v>
      </c>
      <c r="I1887">
        <f t="shared" si="95"/>
        <v>0</v>
      </c>
    </row>
    <row r="1888" spans="1:9" x14ac:dyDescent="0.5">
      <c r="A1888" s="1"/>
      <c r="G1888" s="2">
        <f t="shared" si="96"/>
        <v>0</v>
      </c>
      <c r="H1888">
        <f t="shared" si="94"/>
        <v>0</v>
      </c>
      <c r="I1888">
        <f t="shared" si="95"/>
        <v>0</v>
      </c>
    </row>
    <row r="1889" spans="1:9" x14ac:dyDescent="0.5">
      <c r="A1889" s="1"/>
      <c r="G1889" s="2">
        <f t="shared" si="96"/>
        <v>0</v>
      </c>
      <c r="H1889">
        <f t="shared" si="94"/>
        <v>0</v>
      </c>
      <c r="I1889">
        <f t="shared" si="95"/>
        <v>0</v>
      </c>
    </row>
    <row r="1890" spans="1:9" x14ac:dyDescent="0.5">
      <c r="A1890" s="1"/>
      <c r="G1890" s="2">
        <f t="shared" si="96"/>
        <v>0</v>
      </c>
      <c r="H1890">
        <f t="shared" si="94"/>
        <v>0</v>
      </c>
      <c r="I1890">
        <f t="shared" si="95"/>
        <v>0</v>
      </c>
    </row>
    <row r="1891" spans="1:9" x14ac:dyDescent="0.5">
      <c r="A1891" s="1"/>
      <c r="G1891" s="2">
        <f t="shared" si="96"/>
        <v>0</v>
      </c>
      <c r="H1891">
        <f t="shared" si="94"/>
        <v>0</v>
      </c>
      <c r="I1891">
        <f t="shared" si="95"/>
        <v>0</v>
      </c>
    </row>
    <row r="1892" spans="1:9" x14ac:dyDescent="0.5">
      <c r="A1892" s="1"/>
      <c r="G1892" s="2">
        <f t="shared" si="96"/>
        <v>0</v>
      </c>
      <c r="H1892">
        <f t="shared" si="94"/>
        <v>0</v>
      </c>
      <c r="I1892">
        <f t="shared" si="95"/>
        <v>0</v>
      </c>
    </row>
    <row r="1893" spans="1:9" x14ac:dyDescent="0.5">
      <c r="A1893" s="1"/>
      <c r="G1893" s="2">
        <f t="shared" si="96"/>
        <v>0</v>
      </c>
      <c r="H1893">
        <f t="shared" si="94"/>
        <v>0</v>
      </c>
      <c r="I1893">
        <f t="shared" si="95"/>
        <v>0</v>
      </c>
    </row>
    <row r="1894" spans="1:9" x14ac:dyDescent="0.5">
      <c r="A1894" s="1"/>
      <c r="G1894" s="2">
        <f t="shared" si="96"/>
        <v>0</v>
      </c>
      <c r="H1894">
        <f t="shared" si="94"/>
        <v>0</v>
      </c>
      <c r="I1894">
        <f t="shared" si="95"/>
        <v>0</v>
      </c>
    </row>
    <row r="1895" spans="1:9" x14ac:dyDescent="0.5">
      <c r="A1895" s="1"/>
      <c r="G1895" s="2">
        <f t="shared" si="96"/>
        <v>0</v>
      </c>
      <c r="H1895">
        <f t="shared" si="94"/>
        <v>0</v>
      </c>
      <c r="I1895">
        <f t="shared" si="95"/>
        <v>0</v>
      </c>
    </row>
    <row r="1896" spans="1:9" x14ac:dyDescent="0.5">
      <c r="A1896" s="1"/>
      <c r="G1896" s="2">
        <f t="shared" si="96"/>
        <v>0</v>
      </c>
      <c r="H1896">
        <f t="shared" si="94"/>
        <v>0</v>
      </c>
      <c r="I1896">
        <f t="shared" si="95"/>
        <v>0</v>
      </c>
    </row>
    <row r="1897" spans="1:9" x14ac:dyDescent="0.5">
      <c r="A1897" s="1"/>
      <c r="G1897" s="2">
        <f t="shared" si="96"/>
        <v>0</v>
      </c>
      <c r="H1897">
        <f t="shared" si="94"/>
        <v>0</v>
      </c>
      <c r="I1897">
        <f t="shared" si="95"/>
        <v>0</v>
      </c>
    </row>
    <row r="1898" spans="1:9" x14ac:dyDescent="0.5">
      <c r="A1898" s="1"/>
      <c r="G1898" s="2">
        <f t="shared" si="96"/>
        <v>0</v>
      </c>
      <c r="H1898">
        <f t="shared" si="94"/>
        <v>0</v>
      </c>
      <c r="I1898">
        <f t="shared" si="95"/>
        <v>0</v>
      </c>
    </row>
    <row r="1899" spans="1:9" x14ac:dyDescent="0.5">
      <c r="A1899" s="1"/>
      <c r="G1899" s="2">
        <f t="shared" si="96"/>
        <v>0</v>
      </c>
      <c r="H1899">
        <f t="shared" si="94"/>
        <v>0</v>
      </c>
      <c r="I1899">
        <f t="shared" si="95"/>
        <v>0</v>
      </c>
    </row>
    <row r="1900" spans="1:9" x14ac:dyDescent="0.5">
      <c r="A1900" s="1"/>
      <c r="G1900" s="2">
        <f t="shared" si="96"/>
        <v>0</v>
      </c>
      <c r="H1900">
        <f t="shared" si="94"/>
        <v>0</v>
      </c>
      <c r="I1900">
        <f t="shared" si="95"/>
        <v>0</v>
      </c>
    </row>
    <row r="1901" spans="1:9" x14ac:dyDescent="0.5">
      <c r="A1901" s="1"/>
      <c r="G1901" s="2">
        <f t="shared" si="96"/>
        <v>0</v>
      </c>
      <c r="H1901">
        <f t="shared" si="94"/>
        <v>0</v>
      </c>
      <c r="I1901">
        <f t="shared" si="95"/>
        <v>0</v>
      </c>
    </row>
    <row r="1902" spans="1:9" x14ac:dyDescent="0.5">
      <c r="A1902" s="1"/>
      <c r="G1902" s="2">
        <f t="shared" si="96"/>
        <v>0</v>
      </c>
      <c r="H1902">
        <f t="shared" si="94"/>
        <v>0</v>
      </c>
      <c r="I1902">
        <f t="shared" si="95"/>
        <v>0</v>
      </c>
    </row>
    <row r="1903" spans="1:9" x14ac:dyDescent="0.5">
      <c r="A1903" s="1"/>
      <c r="G1903" s="2">
        <f t="shared" si="96"/>
        <v>0</v>
      </c>
      <c r="H1903">
        <f t="shared" si="94"/>
        <v>0</v>
      </c>
      <c r="I1903">
        <f t="shared" si="95"/>
        <v>0</v>
      </c>
    </row>
    <row r="1904" spans="1:9" x14ac:dyDescent="0.5">
      <c r="A1904" s="1"/>
      <c r="G1904" s="2">
        <f t="shared" si="96"/>
        <v>0</v>
      </c>
      <c r="H1904">
        <f t="shared" si="94"/>
        <v>0</v>
      </c>
      <c r="I1904">
        <f t="shared" si="95"/>
        <v>0</v>
      </c>
    </row>
    <row r="1905" spans="1:9" x14ac:dyDescent="0.5">
      <c r="A1905" s="1"/>
      <c r="G1905" s="2">
        <f t="shared" si="96"/>
        <v>0</v>
      </c>
      <c r="H1905">
        <f t="shared" si="94"/>
        <v>0</v>
      </c>
      <c r="I1905">
        <f t="shared" si="95"/>
        <v>0</v>
      </c>
    </row>
    <row r="1906" spans="1:9" x14ac:dyDescent="0.5">
      <c r="A1906" s="1"/>
      <c r="G1906" s="2">
        <f t="shared" si="96"/>
        <v>0</v>
      </c>
      <c r="H1906">
        <f t="shared" si="94"/>
        <v>0</v>
      </c>
      <c r="I1906">
        <f t="shared" si="95"/>
        <v>0</v>
      </c>
    </row>
    <row r="1907" spans="1:9" x14ac:dyDescent="0.5">
      <c r="A1907" s="1"/>
      <c r="G1907" s="2">
        <f t="shared" si="96"/>
        <v>0</v>
      </c>
      <c r="H1907">
        <f t="shared" si="94"/>
        <v>0</v>
      </c>
      <c r="I1907">
        <f t="shared" si="95"/>
        <v>0</v>
      </c>
    </row>
    <row r="1908" spans="1:9" x14ac:dyDescent="0.5">
      <c r="A1908" s="1"/>
      <c r="G1908" s="2">
        <f t="shared" si="96"/>
        <v>0</v>
      </c>
      <c r="H1908">
        <f t="shared" si="94"/>
        <v>0</v>
      </c>
      <c r="I1908">
        <f t="shared" si="95"/>
        <v>0</v>
      </c>
    </row>
    <row r="1909" spans="1:9" x14ac:dyDescent="0.5">
      <c r="A1909" s="1"/>
      <c r="G1909" s="2">
        <f t="shared" si="96"/>
        <v>0</v>
      </c>
      <c r="H1909">
        <f t="shared" si="94"/>
        <v>0</v>
      </c>
      <c r="I1909">
        <f t="shared" si="95"/>
        <v>0</v>
      </c>
    </row>
    <row r="1910" spans="1:9" x14ac:dyDescent="0.5">
      <c r="A1910" s="1"/>
      <c r="G1910" s="2">
        <f t="shared" si="96"/>
        <v>0</v>
      </c>
      <c r="H1910">
        <f t="shared" si="94"/>
        <v>0</v>
      </c>
      <c r="I1910">
        <f t="shared" si="95"/>
        <v>0</v>
      </c>
    </row>
    <row r="1911" spans="1:9" x14ac:dyDescent="0.5">
      <c r="A1911" s="1"/>
      <c r="G1911" s="2">
        <f t="shared" si="96"/>
        <v>0</v>
      </c>
      <c r="H1911">
        <f t="shared" si="94"/>
        <v>0</v>
      </c>
      <c r="I1911">
        <f t="shared" si="95"/>
        <v>0</v>
      </c>
    </row>
    <row r="1912" spans="1:9" x14ac:dyDescent="0.5">
      <c r="A1912" s="1"/>
      <c r="G1912" s="2">
        <f t="shared" si="96"/>
        <v>0</v>
      </c>
      <c r="H1912">
        <f t="shared" si="94"/>
        <v>0</v>
      </c>
      <c r="I1912">
        <f t="shared" si="95"/>
        <v>0</v>
      </c>
    </row>
    <row r="1913" spans="1:9" x14ac:dyDescent="0.5">
      <c r="A1913" s="1"/>
      <c r="G1913" s="2">
        <f t="shared" si="96"/>
        <v>0</v>
      </c>
      <c r="H1913">
        <f t="shared" si="94"/>
        <v>0</v>
      </c>
      <c r="I1913">
        <f t="shared" si="95"/>
        <v>0</v>
      </c>
    </row>
    <row r="1914" spans="1:9" x14ac:dyDescent="0.5">
      <c r="A1914" s="1"/>
      <c r="G1914" s="2">
        <f t="shared" si="96"/>
        <v>0</v>
      </c>
      <c r="H1914">
        <f t="shared" si="94"/>
        <v>0</v>
      </c>
      <c r="I1914">
        <f t="shared" si="95"/>
        <v>0</v>
      </c>
    </row>
    <row r="1915" spans="1:9" x14ac:dyDescent="0.5">
      <c r="A1915" s="1"/>
      <c r="G1915" s="2">
        <f t="shared" si="96"/>
        <v>0</v>
      </c>
      <c r="H1915">
        <f t="shared" si="94"/>
        <v>0</v>
      </c>
      <c r="I1915">
        <f t="shared" si="95"/>
        <v>0</v>
      </c>
    </row>
    <row r="1916" spans="1:9" x14ac:dyDescent="0.5">
      <c r="A1916" s="1"/>
      <c r="G1916" s="2">
        <f t="shared" si="96"/>
        <v>0</v>
      </c>
      <c r="H1916">
        <f t="shared" si="94"/>
        <v>0</v>
      </c>
      <c r="I1916">
        <f t="shared" si="95"/>
        <v>0</v>
      </c>
    </row>
    <row r="1917" spans="1:9" x14ac:dyDescent="0.5">
      <c r="A1917" s="1"/>
      <c r="G1917" s="2">
        <f t="shared" si="96"/>
        <v>0</v>
      </c>
      <c r="H1917">
        <f t="shared" si="94"/>
        <v>0</v>
      </c>
      <c r="I1917">
        <f t="shared" si="95"/>
        <v>0</v>
      </c>
    </row>
    <row r="1918" spans="1:9" x14ac:dyDescent="0.5">
      <c r="A1918" s="1"/>
      <c r="G1918" s="2">
        <f t="shared" si="96"/>
        <v>0</v>
      </c>
      <c r="H1918">
        <f t="shared" si="94"/>
        <v>0</v>
      </c>
      <c r="I1918">
        <f t="shared" si="95"/>
        <v>0</v>
      </c>
    </row>
    <row r="1919" spans="1:9" x14ac:dyDescent="0.5">
      <c r="A1919" s="1"/>
      <c r="G1919" s="2">
        <f t="shared" si="96"/>
        <v>0</v>
      </c>
      <c r="H1919">
        <f t="shared" si="94"/>
        <v>0</v>
      </c>
      <c r="I1919">
        <f t="shared" si="95"/>
        <v>0</v>
      </c>
    </row>
    <row r="1920" spans="1:9" x14ac:dyDescent="0.5">
      <c r="A1920" s="1"/>
      <c r="G1920" s="2">
        <f t="shared" si="96"/>
        <v>0</v>
      </c>
      <c r="H1920">
        <f t="shared" si="94"/>
        <v>0</v>
      </c>
      <c r="I1920">
        <f t="shared" si="95"/>
        <v>0</v>
      </c>
    </row>
    <row r="1921" spans="1:9" x14ac:dyDescent="0.5">
      <c r="A1921" s="1"/>
      <c r="G1921" s="2">
        <f t="shared" si="96"/>
        <v>0</v>
      </c>
      <c r="H1921">
        <f t="shared" si="94"/>
        <v>0</v>
      </c>
      <c r="I1921">
        <f t="shared" si="95"/>
        <v>0</v>
      </c>
    </row>
    <row r="1922" spans="1:9" x14ac:dyDescent="0.5">
      <c r="A1922" s="1"/>
      <c r="G1922" s="2">
        <f t="shared" si="96"/>
        <v>0</v>
      </c>
      <c r="H1922">
        <f t="shared" si="94"/>
        <v>0</v>
      </c>
      <c r="I1922">
        <f t="shared" si="95"/>
        <v>0</v>
      </c>
    </row>
    <row r="1923" spans="1:9" x14ac:dyDescent="0.5">
      <c r="A1923" s="1"/>
      <c r="G1923" s="2">
        <f t="shared" si="96"/>
        <v>0</v>
      </c>
      <c r="H1923">
        <f t="shared" ref="H1923:H1986" si="97">HOUR(A1923)</f>
        <v>0</v>
      </c>
      <c r="I1923">
        <f t="shared" ref="I1923:I1986" si="98">MINUTE(A1923)</f>
        <v>0</v>
      </c>
    </row>
    <row r="1924" spans="1:9" x14ac:dyDescent="0.5">
      <c r="A1924" s="1"/>
      <c r="G1924" s="2">
        <f t="shared" si="96"/>
        <v>0</v>
      </c>
      <c r="H1924">
        <f t="shared" si="97"/>
        <v>0</v>
      </c>
      <c r="I1924">
        <f t="shared" si="98"/>
        <v>0</v>
      </c>
    </row>
    <row r="1925" spans="1:9" x14ac:dyDescent="0.5">
      <c r="A1925" s="1"/>
      <c r="G1925" s="2">
        <f t="shared" si="96"/>
        <v>0</v>
      </c>
      <c r="H1925">
        <f t="shared" si="97"/>
        <v>0</v>
      </c>
      <c r="I1925">
        <f t="shared" si="98"/>
        <v>0</v>
      </c>
    </row>
    <row r="1926" spans="1:9" x14ac:dyDescent="0.5">
      <c r="A1926" s="1"/>
      <c r="G1926" s="2">
        <f t="shared" si="96"/>
        <v>0</v>
      </c>
      <c r="H1926">
        <f t="shared" si="97"/>
        <v>0</v>
      </c>
      <c r="I1926">
        <f t="shared" si="98"/>
        <v>0</v>
      </c>
    </row>
    <row r="1927" spans="1:9" x14ac:dyDescent="0.5">
      <c r="A1927" s="1"/>
      <c r="G1927" s="2">
        <f t="shared" si="96"/>
        <v>0</v>
      </c>
      <c r="H1927">
        <f t="shared" si="97"/>
        <v>0</v>
      </c>
      <c r="I1927">
        <f t="shared" si="98"/>
        <v>0</v>
      </c>
    </row>
    <row r="1928" spans="1:9" x14ac:dyDescent="0.5">
      <c r="A1928" s="1"/>
      <c r="G1928" s="2">
        <f t="shared" si="96"/>
        <v>0</v>
      </c>
      <c r="H1928">
        <f t="shared" si="97"/>
        <v>0</v>
      </c>
      <c r="I1928">
        <f t="shared" si="98"/>
        <v>0</v>
      </c>
    </row>
    <row r="1929" spans="1:9" x14ac:dyDescent="0.5">
      <c r="A1929" s="1"/>
      <c r="G1929" s="2">
        <f t="shared" si="96"/>
        <v>0</v>
      </c>
      <c r="H1929">
        <f t="shared" si="97"/>
        <v>0</v>
      </c>
      <c r="I1929">
        <f t="shared" si="98"/>
        <v>0</v>
      </c>
    </row>
    <row r="1930" spans="1:9" x14ac:dyDescent="0.5">
      <c r="A1930" s="1"/>
      <c r="G1930" s="2">
        <f t="shared" si="96"/>
        <v>0</v>
      </c>
      <c r="H1930">
        <f t="shared" si="97"/>
        <v>0</v>
      </c>
      <c r="I1930">
        <f t="shared" si="98"/>
        <v>0</v>
      </c>
    </row>
    <row r="1931" spans="1:9" x14ac:dyDescent="0.5">
      <c r="A1931" s="1"/>
      <c r="G1931" s="2">
        <f t="shared" si="96"/>
        <v>0</v>
      </c>
      <c r="H1931">
        <f t="shared" si="97"/>
        <v>0</v>
      </c>
      <c r="I1931">
        <f t="shared" si="98"/>
        <v>0</v>
      </c>
    </row>
    <row r="1932" spans="1:9" x14ac:dyDescent="0.5">
      <c r="A1932" s="1"/>
      <c r="G1932" s="2">
        <f t="shared" si="96"/>
        <v>0</v>
      </c>
      <c r="H1932">
        <f t="shared" si="97"/>
        <v>0</v>
      </c>
      <c r="I1932">
        <f t="shared" si="98"/>
        <v>0</v>
      </c>
    </row>
    <row r="1933" spans="1:9" x14ac:dyDescent="0.5">
      <c r="A1933" s="1"/>
      <c r="G1933" s="2">
        <f t="shared" si="96"/>
        <v>0</v>
      </c>
      <c r="H1933">
        <f t="shared" si="97"/>
        <v>0</v>
      </c>
      <c r="I1933">
        <f t="shared" si="98"/>
        <v>0</v>
      </c>
    </row>
    <row r="1934" spans="1:9" x14ac:dyDescent="0.5">
      <c r="A1934" s="1"/>
      <c r="G1934" s="2">
        <f t="shared" si="96"/>
        <v>0</v>
      </c>
      <c r="H1934">
        <f t="shared" si="97"/>
        <v>0</v>
      </c>
      <c r="I1934">
        <f t="shared" si="98"/>
        <v>0</v>
      </c>
    </row>
    <row r="1935" spans="1:9" x14ac:dyDescent="0.5">
      <c r="A1935" s="1"/>
      <c r="G1935" s="2">
        <f t="shared" si="96"/>
        <v>0</v>
      </c>
      <c r="H1935">
        <f t="shared" si="97"/>
        <v>0</v>
      </c>
      <c r="I1935">
        <f t="shared" si="98"/>
        <v>0</v>
      </c>
    </row>
    <row r="1936" spans="1:9" x14ac:dyDescent="0.5">
      <c r="A1936" s="1"/>
      <c r="G1936" s="2">
        <f t="shared" si="96"/>
        <v>0</v>
      </c>
      <c r="H1936">
        <f t="shared" si="97"/>
        <v>0</v>
      </c>
      <c r="I1936">
        <f t="shared" si="98"/>
        <v>0</v>
      </c>
    </row>
    <row r="1937" spans="1:9" x14ac:dyDescent="0.5">
      <c r="A1937" s="1"/>
      <c r="G1937" s="2">
        <f t="shared" si="96"/>
        <v>0</v>
      </c>
      <c r="H1937">
        <f t="shared" si="97"/>
        <v>0</v>
      </c>
      <c r="I1937">
        <f t="shared" si="98"/>
        <v>0</v>
      </c>
    </row>
    <row r="1938" spans="1:9" x14ac:dyDescent="0.5">
      <c r="A1938" s="1"/>
      <c r="G1938" s="2">
        <f t="shared" si="96"/>
        <v>0</v>
      </c>
      <c r="H1938">
        <f t="shared" si="97"/>
        <v>0</v>
      </c>
      <c r="I1938">
        <f t="shared" si="98"/>
        <v>0</v>
      </c>
    </row>
    <row r="1939" spans="1:9" x14ac:dyDescent="0.5">
      <c r="A1939" s="1"/>
      <c r="G1939" s="2">
        <f t="shared" si="96"/>
        <v>0</v>
      </c>
      <c r="H1939">
        <f t="shared" si="97"/>
        <v>0</v>
      </c>
      <c r="I1939">
        <f t="shared" si="98"/>
        <v>0</v>
      </c>
    </row>
    <row r="1940" spans="1:9" x14ac:dyDescent="0.5">
      <c r="A1940" s="1"/>
      <c r="G1940" s="2">
        <f t="shared" si="96"/>
        <v>0</v>
      </c>
      <c r="H1940">
        <f t="shared" si="97"/>
        <v>0</v>
      </c>
      <c r="I1940">
        <f t="shared" si="98"/>
        <v>0</v>
      </c>
    </row>
    <row r="1941" spans="1:9" x14ac:dyDescent="0.5">
      <c r="A1941" s="1"/>
      <c r="G1941" s="2">
        <f t="shared" si="96"/>
        <v>0</v>
      </c>
      <c r="H1941">
        <f t="shared" si="97"/>
        <v>0</v>
      </c>
      <c r="I1941">
        <f t="shared" si="98"/>
        <v>0</v>
      </c>
    </row>
    <row r="1942" spans="1:9" x14ac:dyDescent="0.5">
      <c r="A1942" s="1"/>
      <c r="G1942" s="2">
        <f t="shared" si="96"/>
        <v>0</v>
      </c>
      <c r="H1942">
        <f t="shared" si="97"/>
        <v>0</v>
      </c>
      <c r="I1942">
        <f t="shared" si="98"/>
        <v>0</v>
      </c>
    </row>
    <row r="1943" spans="1:9" x14ac:dyDescent="0.5">
      <c r="A1943" s="1"/>
      <c r="G1943" s="2">
        <f t="shared" si="96"/>
        <v>0</v>
      </c>
      <c r="H1943">
        <f t="shared" si="97"/>
        <v>0</v>
      </c>
      <c r="I1943">
        <f t="shared" si="98"/>
        <v>0</v>
      </c>
    </row>
    <row r="1944" spans="1:9" x14ac:dyDescent="0.5">
      <c r="A1944" s="1"/>
      <c r="G1944" s="2">
        <f t="shared" si="96"/>
        <v>0</v>
      </c>
      <c r="H1944">
        <f t="shared" si="97"/>
        <v>0</v>
      </c>
      <c r="I1944">
        <f t="shared" si="98"/>
        <v>0</v>
      </c>
    </row>
    <row r="1945" spans="1:9" x14ac:dyDescent="0.5">
      <c r="A1945" s="1"/>
      <c r="G1945" s="2">
        <f t="shared" si="96"/>
        <v>0</v>
      </c>
      <c r="H1945">
        <f t="shared" si="97"/>
        <v>0</v>
      </c>
      <c r="I1945">
        <f t="shared" si="98"/>
        <v>0</v>
      </c>
    </row>
    <row r="1946" spans="1:9" x14ac:dyDescent="0.5">
      <c r="A1946" s="1"/>
      <c r="G1946" s="2">
        <f t="shared" si="96"/>
        <v>0</v>
      </c>
      <c r="H1946">
        <f t="shared" si="97"/>
        <v>0</v>
      </c>
      <c r="I1946">
        <f t="shared" si="98"/>
        <v>0</v>
      </c>
    </row>
    <row r="1947" spans="1:9" x14ac:dyDescent="0.5">
      <c r="A1947" s="1"/>
      <c r="G1947" s="2">
        <f t="shared" ref="G1947:G2010" si="99">COUNTIFS(F1923:F1947, "="&amp;"positive")/COUNTIFS(F1923:F1947, "&lt;&gt;"&amp;"none")</f>
        <v>0</v>
      </c>
      <c r="H1947">
        <f t="shared" si="97"/>
        <v>0</v>
      </c>
      <c r="I1947">
        <f t="shared" si="98"/>
        <v>0</v>
      </c>
    </row>
    <row r="1948" spans="1:9" x14ac:dyDescent="0.5">
      <c r="A1948" s="1"/>
      <c r="G1948" s="2">
        <f t="shared" si="99"/>
        <v>0</v>
      </c>
      <c r="H1948">
        <f t="shared" si="97"/>
        <v>0</v>
      </c>
      <c r="I1948">
        <f t="shared" si="98"/>
        <v>0</v>
      </c>
    </row>
    <row r="1949" spans="1:9" x14ac:dyDescent="0.5">
      <c r="A1949" s="1"/>
      <c r="G1949" s="2">
        <f t="shared" si="99"/>
        <v>0</v>
      </c>
      <c r="H1949">
        <f t="shared" si="97"/>
        <v>0</v>
      </c>
      <c r="I1949">
        <f t="shared" si="98"/>
        <v>0</v>
      </c>
    </row>
    <row r="1950" spans="1:9" x14ac:dyDescent="0.5">
      <c r="A1950" s="1"/>
      <c r="G1950" s="2">
        <f t="shared" si="99"/>
        <v>0</v>
      </c>
      <c r="H1950">
        <f t="shared" si="97"/>
        <v>0</v>
      </c>
      <c r="I1950">
        <f t="shared" si="98"/>
        <v>0</v>
      </c>
    </row>
    <row r="1951" spans="1:9" x14ac:dyDescent="0.5">
      <c r="A1951" s="1"/>
      <c r="G1951" s="2">
        <f t="shared" si="99"/>
        <v>0</v>
      </c>
      <c r="H1951">
        <f t="shared" si="97"/>
        <v>0</v>
      </c>
      <c r="I1951">
        <f t="shared" si="98"/>
        <v>0</v>
      </c>
    </row>
    <row r="1952" spans="1:9" x14ac:dyDescent="0.5">
      <c r="A1952" s="1"/>
      <c r="G1952" s="2">
        <f t="shared" si="99"/>
        <v>0</v>
      </c>
      <c r="H1952">
        <f t="shared" si="97"/>
        <v>0</v>
      </c>
      <c r="I1952">
        <f t="shared" si="98"/>
        <v>0</v>
      </c>
    </row>
    <row r="1953" spans="1:9" x14ac:dyDescent="0.5">
      <c r="A1953" s="1"/>
      <c r="G1953" s="2">
        <f t="shared" si="99"/>
        <v>0</v>
      </c>
      <c r="H1953">
        <f t="shared" si="97"/>
        <v>0</v>
      </c>
      <c r="I1953">
        <f t="shared" si="98"/>
        <v>0</v>
      </c>
    </row>
    <row r="1954" spans="1:9" x14ac:dyDescent="0.5">
      <c r="A1954" s="1"/>
      <c r="G1954" s="2">
        <f t="shared" si="99"/>
        <v>0</v>
      </c>
      <c r="H1954">
        <f t="shared" si="97"/>
        <v>0</v>
      </c>
      <c r="I1954">
        <f t="shared" si="98"/>
        <v>0</v>
      </c>
    </row>
    <row r="1955" spans="1:9" x14ac:dyDescent="0.5">
      <c r="A1955" s="1"/>
      <c r="G1955" s="2">
        <f t="shared" si="99"/>
        <v>0</v>
      </c>
      <c r="H1955">
        <f t="shared" si="97"/>
        <v>0</v>
      </c>
      <c r="I1955">
        <f t="shared" si="98"/>
        <v>0</v>
      </c>
    </row>
    <row r="1956" spans="1:9" x14ac:dyDescent="0.5">
      <c r="A1956" s="1"/>
      <c r="G1956" s="2">
        <f t="shared" si="99"/>
        <v>0</v>
      </c>
      <c r="H1956">
        <f t="shared" si="97"/>
        <v>0</v>
      </c>
      <c r="I1956">
        <f t="shared" si="98"/>
        <v>0</v>
      </c>
    </row>
    <row r="1957" spans="1:9" x14ac:dyDescent="0.5">
      <c r="A1957" s="1"/>
      <c r="G1957" s="2">
        <f t="shared" si="99"/>
        <v>0</v>
      </c>
      <c r="H1957">
        <f t="shared" si="97"/>
        <v>0</v>
      </c>
      <c r="I1957">
        <f t="shared" si="98"/>
        <v>0</v>
      </c>
    </row>
    <row r="1958" spans="1:9" x14ac:dyDescent="0.5">
      <c r="A1958" s="1"/>
      <c r="G1958" s="2">
        <f t="shared" si="99"/>
        <v>0</v>
      </c>
      <c r="H1958">
        <f t="shared" si="97"/>
        <v>0</v>
      </c>
      <c r="I1958">
        <f t="shared" si="98"/>
        <v>0</v>
      </c>
    </row>
    <row r="1959" spans="1:9" x14ac:dyDescent="0.5">
      <c r="A1959" s="1"/>
      <c r="G1959" s="2">
        <f t="shared" si="99"/>
        <v>0</v>
      </c>
      <c r="H1959">
        <f t="shared" si="97"/>
        <v>0</v>
      </c>
      <c r="I1959">
        <f t="shared" si="98"/>
        <v>0</v>
      </c>
    </row>
    <row r="1960" spans="1:9" x14ac:dyDescent="0.5">
      <c r="A1960" s="1"/>
      <c r="G1960" s="2">
        <f t="shared" si="99"/>
        <v>0</v>
      </c>
      <c r="H1960">
        <f t="shared" si="97"/>
        <v>0</v>
      </c>
      <c r="I1960">
        <f t="shared" si="98"/>
        <v>0</v>
      </c>
    </row>
    <row r="1961" spans="1:9" x14ac:dyDescent="0.5">
      <c r="A1961" s="1"/>
      <c r="G1961" s="2">
        <f t="shared" si="99"/>
        <v>0</v>
      </c>
      <c r="H1961">
        <f t="shared" si="97"/>
        <v>0</v>
      </c>
      <c r="I1961">
        <f t="shared" si="98"/>
        <v>0</v>
      </c>
    </row>
    <row r="1962" spans="1:9" x14ac:dyDescent="0.5">
      <c r="A1962" s="1"/>
      <c r="G1962" s="2">
        <f t="shared" si="99"/>
        <v>0</v>
      </c>
      <c r="H1962">
        <f t="shared" si="97"/>
        <v>0</v>
      </c>
      <c r="I1962">
        <f t="shared" si="98"/>
        <v>0</v>
      </c>
    </row>
    <row r="1963" spans="1:9" x14ac:dyDescent="0.5">
      <c r="A1963" s="1"/>
      <c r="G1963" s="2">
        <f t="shared" si="99"/>
        <v>0</v>
      </c>
      <c r="H1963">
        <f t="shared" si="97"/>
        <v>0</v>
      </c>
      <c r="I1963">
        <f t="shared" si="98"/>
        <v>0</v>
      </c>
    </row>
    <row r="1964" spans="1:9" x14ac:dyDescent="0.5">
      <c r="A1964" s="1"/>
      <c r="G1964" s="2">
        <f t="shared" si="99"/>
        <v>0</v>
      </c>
      <c r="H1964">
        <f t="shared" si="97"/>
        <v>0</v>
      </c>
      <c r="I1964">
        <f t="shared" si="98"/>
        <v>0</v>
      </c>
    </row>
    <row r="1965" spans="1:9" x14ac:dyDescent="0.5">
      <c r="A1965" s="1"/>
      <c r="G1965" s="2">
        <f t="shared" si="99"/>
        <v>0</v>
      </c>
      <c r="H1965">
        <f t="shared" si="97"/>
        <v>0</v>
      </c>
      <c r="I1965">
        <f t="shared" si="98"/>
        <v>0</v>
      </c>
    </row>
    <row r="1966" spans="1:9" x14ac:dyDescent="0.5">
      <c r="A1966" s="1"/>
      <c r="G1966" s="2">
        <f t="shared" si="99"/>
        <v>0</v>
      </c>
      <c r="H1966">
        <f t="shared" si="97"/>
        <v>0</v>
      </c>
      <c r="I1966">
        <f t="shared" si="98"/>
        <v>0</v>
      </c>
    </row>
    <row r="1967" spans="1:9" x14ac:dyDescent="0.5">
      <c r="A1967" s="1"/>
      <c r="G1967" s="2">
        <f t="shared" si="99"/>
        <v>0</v>
      </c>
      <c r="H1967">
        <f t="shared" si="97"/>
        <v>0</v>
      </c>
      <c r="I1967">
        <f t="shared" si="98"/>
        <v>0</v>
      </c>
    </row>
    <row r="1968" spans="1:9" x14ac:dyDescent="0.5">
      <c r="A1968" s="1"/>
      <c r="G1968" s="2">
        <f t="shared" si="99"/>
        <v>0</v>
      </c>
      <c r="H1968">
        <f t="shared" si="97"/>
        <v>0</v>
      </c>
      <c r="I1968">
        <f t="shared" si="98"/>
        <v>0</v>
      </c>
    </row>
    <row r="1969" spans="1:9" x14ac:dyDescent="0.5">
      <c r="A1969" s="1"/>
      <c r="G1969" s="2">
        <f t="shared" si="99"/>
        <v>0</v>
      </c>
      <c r="H1969">
        <f t="shared" si="97"/>
        <v>0</v>
      </c>
      <c r="I1969">
        <f t="shared" si="98"/>
        <v>0</v>
      </c>
    </row>
    <row r="1970" spans="1:9" x14ac:dyDescent="0.5">
      <c r="A1970" s="1"/>
      <c r="G1970" s="2">
        <f t="shared" si="99"/>
        <v>0</v>
      </c>
      <c r="H1970">
        <f t="shared" si="97"/>
        <v>0</v>
      </c>
      <c r="I1970">
        <f t="shared" si="98"/>
        <v>0</v>
      </c>
    </row>
    <row r="1971" spans="1:9" x14ac:dyDescent="0.5">
      <c r="A1971" s="1"/>
      <c r="G1971" s="2">
        <f t="shared" si="99"/>
        <v>0</v>
      </c>
      <c r="H1971">
        <f t="shared" si="97"/>
        <v>0</v>
      </c>
      <c r="I1971">
        <f t="shared" si="98"/>
        <v>0</v>
      </c>
    </row>
    <row r="1972" spans="1:9" x14ac:dyDescent="0.5">
      <c r="A1972" s="1"/>
      <c r="G1972" s="2">
        <f t="shared" si="99"/>
        <v>0</v>
      </c>
      <c r="H1972">
        <f t="shared" si="97"/>
        <v>0</v>
      </c>
      <c r="I1972">
        <f t="shared" si="98"/>
        <v>0</v>
      </c>
    </row>
    <row r="1973" spans="1:9" x14ac:dyDescent="0.5">
      <c r="A1973" s="1"/>
      <c r="G1973" s="2">
        <f t="shared" si="99"/>
        <v>0</v>
      </c>
      <c r="H1973">
        <f t="shared" si="97"/>
        <v>0</v>
      </c>
      <c r="I1973">
        <f t="shared" si="98"/>
        <v>0</v>
      </c>
    </row>
    <row r="1974" spans="1:9" x14ac:dyDescent="0.5">
      <c r="A1974" s="1"/>
      <c r="G1974" s="2">
        <f t="shared" si="99"/>
        <v>0</v>
      </c>
      <c r="H1974">
        <f t="shared" si="97"/>
        <v>0</v>
      </c>
      <c r="I1974">
        <f t="shared" si="98"/>
        <v>0</v>
      </c>
    </row>
    <row r="1975" spans="1:9" x14ac:dyDescent="0.5">
      <c r="A1975" s="1"/>
      <c r="G1975" s="2">
        <f t="shared" si="99"/>
        <v>0</v>
      </c>
      <c r="H1975">
        <f t="shared" si="97"/>
        <v>0</v>
      </c>
      <c r="I1975">
        <f t="shared" si="98"/>
        <v>0</v>
      </c>
    </row>
    <row r="1976" spans="1:9" x14ac:dyDescent="0.5">
      <c r="A1976" s="1"/>
      <c r="G1976" s="2">
        <f t="shared" si="99"/>
        <v>0</v>
      </c>
      <c r="H1976">
        <f t="shared" si="97"/>
        <v>0</v>
      </c>
      <c r="I1976">
        <f t="shared" si="98"/>
        <v>0</v>
      </c>
    </row>
    <row r="1977" spans="1:9" x14ac:dyDescent="0.5">
      <c r="A1977" s="1"/>
      <c r="G1977" s="2">
        <f t="shared" si="99"/>
        <v>0</v>
      </c>
      <c r="H1977">
        <f t="shared" si="97"/>
        <v>0</v>
      </c>
      <c r="I1977">
        <f t="shared" si="98"/>
        <v>0</v>
      </c>
    </row>
    <row r="1978" spans="1:9" x14ac:dyDescent="0.5">
      <c r="A1978" s="1"/>
      <c r="G1978" s="2">
        <f t="shared" si="99"/>
        <v>0</v>
      </c>
      <c r="H1978">
        <f t="shared" si="97"/>
        <v>0</v>
      </c>
      <c r="I1978">
        <f t="shared" si="98"/>
        <v>0</v>
      </c>
    </row>
    <row r="1979" spans="1:9" x14ac:dyDescent="0.5">
      <c r="A1979" s="1"/>
      <c r="G1979" s="2">
        <f t="shared" si="99"/>
        <v>0</v>
      </c>
      <c r="H1979">
        <f t="shared" si="97"/>
        <v>0</v>
      </c>
      <c r="I1979">
        <f t="shared" si="98"/>
        <v>0</v>
      </c>
    </row>
    <row r="1980" spans="1:9" x14ac:dyDescent="0.5">
      <c r="A1980" s="1"/>
      <c r="G1980" s="2">
        <f t="shared" si="99"/>
        <v>0</v>
      </c>
      <c r="H1980">
        <f t="shared" si="97"/>
        <v>0</v>
      </c>
      <c r="I1980">
        <f t="shared" si="98"/>
        <v>0</v>
      </c>
    </row>
    <row r="1981" spans="1:9" x14ac:dyDescent="0.5">
      <c r="A1981" s="1"/>
      <c r="G1981" s="2">
        <f t="shared" si="99"/>
        <v>0</v>
      </c>
      <c r="H1981">
        <f t="shared" si="97"/>
        <v>0</v>
      </c>
      <c r="I1981">
        <f t="shared" si="98"/>
        <v>0</v>
      </c>
    </row>
    <row r="1982" spans="1:9" x14ac:dyDescent="0.5">
      <c r="A1982" s="1"/>
      <c r="G1982" s="2">
        <f t="shared" si="99"/>
        <v>0</v>
      </c>
      <c r="H1982">
        <f t="shared" si="97"/>
        <v>0</v>
      </c>
      <c r="I1982">
        <f t="shared" si="98"/>
        <v>0</v>
      </c>
    </row>
    <row r="1983" spans="1:9" x14ac:dyDescent="0.5">
      <c r="A1983" s="1"/>
      <c r="G1983" s="2">
        <f t="shared" si="99"/>
        <v>0</v>
      </c>
      <c r="H1983">
        <f t="shared" si="97"/>
        <v>0</v>
      </c>
      <c r="I1983">
        <f t="shared" si="98"/>
        <v>0</v>
      </c>
    </row>
    <row r="1984" spans="1:9" x14ac:dyDescent="0.5">
      <c r="A1984" s="1"/>
      <c r="G1984" s="2">
        <f t="shared" si="99"/>
        <v>0</v>
      </c>
      <c r="H1984">
        <f t="shared" si="97"/>
        <v>0</v>
      </c>
      <c r="I1984">
        <f t="shared" si="98"/>
        <v>0</v>
      </c>
    </row>
    <row r="1985" spans="1:9" x14ac:dyDescent="0.5">
      <c r="A1985" s="1"/>
      <c r="G1985" s="2">
        <f t="shared" si="99"/>
        <v>0</v>
      </c>
      <c r="H1985">
        <f t="shared" si="97"/>
        <v>0</v>
      </c>
      <c r="I1985">
        <f t="shared" si="98"/>
        <v>0</v>
      </c>
    </row>
    <row r="1986" spans="1:9" x14ac:dyDescent="0.5">
      <c r="A1986" s="1"/>
      <c r="G1986" s="2">
        <f t="shared" si="99"/>
        <v>0</v>
      </c>
      <c r="H1986">
        <f t="shared" si="97"/>
        <v>0</v>
      </c>
      <c r="I1986">
        <f t="shared" si="98"/>
        <v>0</v>
      </c>
    </row>
    <row r="1987" spans="1:9" x14ac:dyDescent="0.5">
      <c r="A1987" s="1"/>
      <c r="G1987" s="2">
        <f t="shared" si="99"/>
        <v>0</v>
      </c>
      <c r="H1987">
        <f t="shared" ref="H1987:H2050" si="100">HOUR(A1987)</f>
        <v>0</v>
      </c>
      <c r="I1987">
        <f t="shared" ref="I1987:I2050" si="101">MINUTE(A1987)</f>
        <v>0</v>
      </c>
    </row>
    <row r="1988" spans="1:9" x14ac:dyDescent="0.5">
      <c r="A1988" s="1"/>
      <c r="G1988" s="2">
        <f t="shared" si="99"/>
        <v>0</v>
      </c>
      <c r="H1988">
        <f t="shared" si="100"/>
        <v>0</v>
      </c>
      <c r="I1988">
        <f t="shared" si="101"/>
        <v>0</v>
      </c>
    </row>
    <row r="1989" spans="1:9" x14ac:dyDescent="0.5">
      <c r="A1989" s="1"/>
      <c r="G1989" s="2">
        <f t="shared" si="99"/>
        <v>0</v>
      </c>
      <c r="H1989">
        <f t="shared" si="100"/>
        <v>0</v>
      </c>
      <c r="I1989">
        <f t="shared" si="101"/>
        <v>0</v>
      </c>
    </row>
    <row r="1990" spans="1:9" x14ac:dyDescent="0.5">
      <c r="A1990" s="1"/>
      <c r="G1990" s="2">
        <f t="shared" si="99"/>
        <v>0</v>
      </c>
      <c r="H1990">
        <f t="shared" si="100"/>
        <v>0</v>
      </c>
      <c r="I1990">
        <f t="shared" si="101"/>
        <v>0</v>
      </c>
    </row>
    <row r="1991" spans="1:9" x14ac:dyDescent="0.5">
      <c r="A1991" s="1"/>
      <c r="G1991" s="2">
        <f t="shared" si="99"/>
        <v>0</v>
      </c>
      <c r="H1991">
        <f t="shared" si="100"/>
        <v>0</v>
      </c>
      <c r="I1991">
        <f t="shared" si="101"/>
        <v>0</v>
      </c>
    </row>
    <row r="1992" spans="1:9" x14ac:dyDescent="0.5">
      <c r="A1992" s="1"/>
      <c r="G1992" s="2">
        <f t="shared" si="99"/>
        <v>0</v>
      </c>
      <c r="H1992">
        <f t="shared" si="100"/>
        <v>0</v>
      </c>
      <c r="I1992">
        <f t="shared" si="101"/>
        <v>0</v>
      </c>
    </row>
    <row r="1993" spans="1:9" x14ac:dyDescent="0.5">
      <c r="A1993" s="1"/>
      <c r="G1993" s="2">
        <f t="shared" si="99"/>
        <v>0</v>
      </c>
      <c r="H1993">
        <f t="shared" si="100"/>
        <v>0</v>
      </c>
      <c r="I1993">
        <f t="shared" si="101"/>
        <v>0</v>
      </c>
    </row>
    <row r="1994" spans="1:9" x14ac:dyDescent="0.5">
      <c r="A1994" s="1"/>
      <c r="G1994" s="2">
        <f t="shared" si="99"/>
        <v>0</v>
      </c>
      <c r="H1994">
        <f t="shared" si="100"/>
        <v>0</v>
      </c>
      <c r="I1994">
        <f t="shared" si="101"/>
        <v>0</v>
      </c>
    </row>
    <row r="1995" spans="1:9" x14ac:dyDescent="0.5">
      <c r="A1995" s="1"/>
      <c r="G1995" s="2">
        <f t="shared" si="99"/>
        <v>0</v>
      </c>
      <c r="H1995">
        <f t="shared" si="100"/>
        <v>0</v>
      </c>
      <c r="I1995">
        <f t="shared" si="101"/>
        <v>0</v>
      </c>
    </row>
    <row r="1996" spans="1:9" x14ac:dyDescent="0.5">
      <c r="A1996" s="1"/>
      <c r="G1996" s="2">
        <f t="shared" si="99"/>
        <v>0</v>
      </c>
      <c r="H1996">
        <f t="shared" si="100"/>
        <v>0</v>
      </c>
      <c r="I1996">
        <f t="shared" si="101"/>
        <v>0</v>
      </c>
    </row>
    <row r="1997" spans="1:9" x14ac:dyDescent="0.5">
      <c r="A1997" s="1"/>
      <c r="G1997" s="2">
        <f t="shared" si="99"/>
        <v>0</v>
      </c>
      <c r="H1997">
        <f t="shared" si="100"/>
        <v>0</v>
      </c>
      <c r="I1997">
        <f t="shared" si="101"/>
        <v>0</v>
      </c>
    </row>
    <row r="1998" spans="1:9" x14ac:dyDescent="0.5">
      <c r="A1998" s="1"/>
      <c r="G1998" s="2">
        <f t="shared" si="99"/>
        <v>0</v>
      </c>
      <c r="H1998">
        <f t="shared" si="100"/>
        <v>0</v>
      </c>
      <c r="I1998">
        <f t="shared" si="101"/>
        <v>0</v>
      </c>
    </row>
    <row r="1999" spans="1:9" x14ac:dyDescent="0.5">
      <c r="A1999" s="1"/>
      <c r="G1999" s="2">
        <f t="shared" si="99"/>
        <v>0</v>
      </c>
      <c r="H1999">
        <f t="shared" si="100"/>
        <v>0</v>
      </c>
      <c r="I1999">
        <f t="shared" si="101"/>
        <v>0</v>
      </c>
    </row>
    <row r="2000" spans="1:9" x14ac:dyDescent="0.5">
      <c r="A2000" s="1"/>
      <c r="G2000" s="2">
        <f t="shared" si="99"/>
        <v>0</v>
      </c>
      <c r="H2000">
        <f t="shared" si="100"/>
        <v>0</v>
      </c>
      <c r="I2000">
        <f t="shared" si="101"/>
        <v>0</v>
      </c>
    </row>
    <row r="2001" spans="1:9" x14ac:dyDescent="0.5">
      <c r="A2001" s="1"/>
      <c r="G2001" s="2">
        <f t="shared" si="99"/>
        <v>0</v>
      </c>
      <c r="H2001">
        <f t="shared" si="100"/>
        <v>0</v>
      </c>
      <c r="I2001">
        <f t="shared" si="101"/>
        <v>0</v>
      </c>
    </row>
    <row r="2002" spans="1:9" x14ac:dyDescent="0.5">
      <c r="A2002" s="1"/>
      <c r="G2002" s="2">
        <f t="shared" si="99"/>
        <v>0</v>
      </c>
      <c r="H2002">
        <f t="shared" si="100"/>
        <v>0</v>
      </c>
      <c r="I2002">
        <f t="shared" si="101"/>
        <v>0</v>
      </c>
    </row>
    <row r="2003" spans="1:9" x14ac:dyDescent="0.5">
      <c r="A2003" s="1"/>
      <c r="G2003" s="2">
        <f t="shared" si="99"/>
        <v>0</v>
      </c>
      <c r="H2003">
        <f t="shared" si="100"/>
        <v>0</v>
      </c>
      <c r="I2003">
        <f t="shared" si="101"/>
        <v>0</v>
      </c>
    </row>
    <row r="2004" spans="1:9" x14ac:dyDescent="0.5">
      <c r="A2004" s="1"/>
      <c r="G2004" s="2">
        <f t="shared" si="99"/>
        <v>0</v>
      </c>
      <c r="H2004">
        <f t="shared" si="100"/>
        <v>0</v>
      </c>
      <c r="I2004">
        <f t="shared" si="101"/>
        <v>0</v>
      </c>
    </row>
    <row r="2005" spans="1:9" x14ac:dyDescent="0.5">
      <c r="A2005" s="1"/>
      <c r="G2005" s="2">
        <f t="shared" si="99"/>
        <v>0</v>
      </c>
      <c r="H2005">
        <f t="shared" si="100"/>
        <v>0</v>
      </c>
      <c r="I2005">
        <f t="shared" si="101"/>
        <v>0</v>
      </c>
    </row>
    <row r="2006" spans="1:9" x14ac:dyDescent="0.5">
      <c r="A2006" s="1"/>
      <c r="G2006" s="2">
        <f t="shared" si="99"/>
        <v>0</v>
      </c>
      <c r="H2006">
        <f t="shared" si="100"/>
        <v>0</v>
      </c>
      <c r="I2006">
        <f t="shared" si="101"/>
        <v>0</v>
      </c>
    </row>
    <row r="2007" spans="1:9" x14ac:dyDescent="0.5">
      <c r="A2007" s="1"/>
      <c r="G2007" s="2">
        <f t="shared" si="99"/>
        <v>0</v>
      </c>
      <c r="H2007">
        <f t="shared" si="100"/>
        <v>0</v>
      </c>
      <c r="I2007">
        <f t="shared" si="101"/>
        <v>0</v>
      </c>
    </row>
    <row r="2008" spans="1:9" x14ac:dyDescent="0.5">
      <c r="A2008" s="1"/>
      <c r="G2008" s="2">
        <f t="shared" si="99"/>
        <v>0</v>
      </c>
      <c r="H2008">
        <f t="shared" si="100"/>
        <v>0</v>
      </c>
      <c r="I2008">
        <f t="shared" si="101"/>
        <v>0</v>
      </c>
    </row>
    <row r="2009" spans="1:9" x14ac:dyDescent="0.5">
      <c r="A2009" s="1"/>
      <c r="G2009" s="2">
        <f t="shared" si="99"/>
        <v>0</v>
      </c>
      <c r="H2009">
        <f t="shared" si="100"/>
        <v>0</v>
      </c>
      <c r="I2009">
        <f t="shared" si="101"/>
        <v>0</v>
      </c>
    </row>
    <row r="2010" spans="1:9" x14ac:dyDescent="0.5">
      <c r="A2010" s="1"/>
      <c r="G2010" s="2">
        <f t="shared" si="99"/>
        <v>0</v>
      </c>
      <c r="H2010">
        <f t="shared" si="100"/>
        <v>0</v>
      </c>
      <c r="I2010">
        <f t="shared" si="101"/>
        <v>0</v>
      </c>
    </row>
    <row r="2011" spans="1:9" x14ac:dyDescent="0.5">
      <c r="A2011" s="1"/>
      <c r="G2011" s="2">
        <f t="shared" ref="G2011:G2074" si="102">COUNTIFS(F1987:F2011, "="&amp;"positive")/COUNTIFS(F1987:F2011, "&lt;&gt;"&amp;"none")</f>
        <v>0</v>
      </c>
      <c r="H2011">
        <f t="shared" si="100"/>
        <v>0</v>
      </c>
      <c r="I2011">
        <f t="shared" si="101"/>
        <v>0</v>
      </c>
    </row>
    <row r="2012" spans="1:9" x14ac:dyDescent="0.5">
      <c r="A2012" s="1"/>
      <c r="G2012" s="2">
        <f t="shared" si="102"/>
        <v>0</v>
      </c>
      <c r="H2012">
        <f t="shared" si="100"/>
        <v>0</v>
      </c>
      <c r="I2012">
        <f t="shared" si="101"/>
        <v>0</v>
      </c>
    </row>
    <row r="2013" spans="1:9" x14ac:dyDescent="0.5">
      <c r="A2013" s="1"/>
      <c r="G2013" s="2">
        <f t="shared" si="102"/>
        <v>0</v>
      </c>
      <c r="H2013">
        <f t="shared" si="100"/>
        <v>0</v>
      </c>
      <c r="I2013">
        <f t="shared" si="101"/>
        <v>0</v>
      </c>
    </row>
    <row r="2014" spans="1:9" x14ac:dyDescent="0.5">
      <c r="A2014" s="1"/>
      <c r="G2014" s="2">
        <f t="shared" si="102"/>
        <v>0</v>
      </c>
      <c r="H2014">
        <f t="shared" si="100"/>
        <v>0</v>
      </c>
      <c r="I2014">
        <f t="shared" si="101"/>
        <v>0</v>
      </c>
    </row>
    <row r="2015" spans="1:9" x14ac:dyDescent="0.5">
      <c r="A2015" s="1"/>
      <c r="G2015" s="2">
        <f t="shared" si="102"/>
        <v>0</v>
      </c>
      <c r="H2015">
        <f t="shared" si="100"/>
        <v>0</v>
      </c>
      <c r="I2015">
        <f t="shared" si="101"/>
        <v>0</v>
      </c>
    </row>
    <row r="2016" spans="1:9" x14ac:dyDescent="0.5">
      <c r="A2016" s="1"/>
      <c r="G2016" s="2">
        <f t="shared" si="102"/>
        <v>0</v>
      </c>
      <c r="H2016">
        <f t="shared" si="100"/>
        <v>0</v>
      </c>
      <c r="I2016">
        <f t="shared" si="101"/>
        <v>0</v>
      </c>
    </row>
    <row r="2017" spans="1:9" x14ac:dyDescent="0.5">
      <c r="A2017" s="1"/>
      <c r="G2017" s="2">
        <f t="shared" si="102"/>
        <v>0</v>
      </c>
      <c r="H2017">
        <f t="shared" si="100"/>
        <v>0</v>
      </c>
      <c r="I2017">
        <f t="shared" si="101"/>
        <v>0</v>
      </c>
    </row>
    <row r="2018" spans="1:9" x14ac:dyDescent="0.5">
      <c r="A2018" s="1"/>
      <c r="G2018" s="2">
        <f t="shared" si="102"/>
        <v>0</v>
      </c>
      <c r="H2018">
        <f t="shared" si="100"/>
        <v>0</v>
      </c>
      <c r="I2018">
        <f t="shared" si="101"/>
        <v>0</v>
      </c>
    </row>
    <row r="2019" spans="1:9" x14ac:dyDescent="0.5">
      <c r="A2019" s="1"/>
      <c r="G2019" s="2">
        <f t="shared" si="102"/>
        <v>0</v>
      </c>
      <c r="H2019">
        <f t="shared" si="100"/>
        <v>0</v>
      </c>
      <c r="I2019">
        <f t="shared" si="101"/>
        <v>0</v>
      </c>
    </row>
    <row r="2020" spans="1:9" x14ac:dyDescent="0.5">
      <c r="A2020" s="1"/>
      <c r="G2020" s="2">
        <f t="shared" si="102"/>
        <v>0</v>
      </c>
      <c r="H2020">
        <f t="shared" si="100"/>
        <v>0</v>
      </c>
      <c r="I2020">
        <f t="shared" si="101"/>
        <v>0</v>
      </c>
    </row>
    <row r="2021" spans="1:9" x14ac:dyDescent="0.5">
      <c r="A2021" s="1"/>
      <c r="G2021" s="2">
        <f t="shared" si="102"/>
        <v>0</v>
      </c>
      <c r="H2021">
        <f t="shared" si="100"/>
        <v>0</v>
      </c>
      <c r="I2021">
        <f t="shared" si="101"/>
        <v>0</v>
      </c>
    </row>
    <row r="2022" spans="1:9" x14ac:dyDescent="0.5">
      <c r="A2022" s="1"/>
      <c r="G2022" s="2">
        <f t="shared" si="102"/>
        <v>0</v>
      </c>
      <c r="H2022">
        <f t="shared" si="100"/>
        <v>0</v>
      </c>
      <c r="I2022">
        <f t="shared" si="101"/>
        <v>0</v>
      </c>
    </row>
    <row r="2023" spans="1:9" x14ac:dyDescent="0.5">
      <c r="A2023" s="1"/>
      <c r="G2023" s="2">
        <f t="shared" si="102"/>
        <v>0</v>
      </c>
      <c r="H2023">
        <f t="shared" si="100"/>
        <v>0</v>
      </c>
      <c r="I2023">
        <f t="shared" si="101"/>
        <v>0</v>
      </c>
    </row>
    <row r="2024" spans="1:9" x14ac:dyDescent="0.5">
      <c r="A2024" s="1"/>
      <c r="G2024" s="2">
        <f t="shared" si="102"/>
        <v>0</v>
      </c>
      <c r="H2024">
        <f t="shared" si="100"/>
        <v>0</v>
      </c>
      <c r="I2024">
        <f t="shared" si="101"/>
        <v>0</v>
      </c>
    </row>
    <row r="2025" spans="1:9" x14ac:dyDescent="0.5">
      <c r="A2025" s="1"/>
      <c r="G2025" s="2">
        <f t="shared" si="102"/>
        <v>0</v>
      </c>
      <c r="H2025">
        <f t="shared" si="100"/>
        <v>0</v>
      </c>
      <c r="I2025">
        <f t="shared" si="101"/>
        <v>0</v>
      </c>
    </row>
    <row r="2026" spans="1:9" x14ac:dyDescent="0.5">
      <c r="A2026" s="1"/>
      <c r="G2026" s="2">
        <f t="shared" si="102"/>
        <v>0</v>
      </c>
      <c r="H2026">
        <f t="shared" si="100"/>
        <v>0</v>
      </c>
      <c r="I2026">
        <f t="shared" si="101"/>
        <v>0</v>
      </c>
    </row>
    <row r="2027" spans="1:9" x14ac:dyDescent="0.5">
      <c r="A2027" s="1"/>
      <c r="G2027" s="2">
        <f t="shared" si="102"/>
        <v>0</v>
      </c>
      <c r="H2027">
        <f t="shared" si="100"/>
        <v>0</v>
      </c>
      <c r="I2027">
        <f t="shared" si="101"/>
        <v>0</v>
      </c>
    </row>
    <row r="2028" spans="1:9" x14ac:dyDescent="0.5">
      <c r="A2028" s="1"/>
      <c r="G2028" s="2">
        <f t="shared" si="102"/>
        <v>0</v>
      </c>
      <c r="H2028">
        <f t="shared" si="100"/>
        <v>0</v>
      </c>
      <c r="I2028">
        <f t="shared" si="101"/>
        <v>0</v>
      </c>
    </row>
    <row r="2029" spans="1:9" x14ac:dyDescent="0.5">
      <c r="A2029" s="1"/>
      <c r="G2029" s="2">
        <f t="shared" si="102"/>
        <v>0</v>
      </c>
      <c r="H2029">
        <f t="shared" si="100"/>
        <v>0</v>
      </c>
      <c r="I2029">
        <f t="shared" si="101"/>
        <v>0</v>
      </c>
    </row>
    <row r="2030" spans="1:9" x14ac:dyDescent="0.5">
      <c r="A2030" s="1"/>
      <c r="G2030" s="2">
        <f t="shared" si="102"/>
        <v>0</v>
      </c>
      <c r="H2030">
        <f t="shared" si="100"/>
        <v>0</v>
      </c>
      <c r="I2030">
        <f t="shared" si="101"/>
        <v>0</v>
      </c>
    </row>
    <row r="2031" spans="1:9" x14ac:dyDescent="0.5">
      <c r="A2031" s="1"/>
      <c r="G2031" s="2">
        <f t="shared" si="102"/>
        <v>0</v>
      </c>
      <c r="H2031">
        <f t="shared" si="100"/>
        <v>0</v>
      </c>
      <c r="I2031">
        <f t="shared" si="101"/>
        <v>0</v>
      </c>
    </row>
    <row r="2032" spans="1:9" x14ac:dyDescent="0.5">
      <c r="A2032" s="1"/>
      <c r="G2032" s="2">
        <f t="shared" si="102"/>
        <v>0</v>
      </c>
      <c r="H2032">
        <f t="shared" si="100"/>
        <v>0</v>
      </c>
      <c r="I2032">
        <f t="shared" si="101"/>
        <v>0</v>
      </c>
    </row>
    <row r="2033" spans="1:9" x14ac:dyDescent="0.5">
      <c r="A2033" s="1"/>
      <c r="G2033" s="2">
        <f t="shared" si="102"/>
        <v>0</v>
      </c>
      <c r="H2033">
        <f t="shared" si="100"/>
        <v>0</v>
      </c>
      <c r="I2033">
        <f t="shared" si="101"/>
        <v>0</v>
      </c>
    </row>
    <row r="2034" spans="1:9" x14ac:dyDescent="0.5">
      <c r="A2034" s="1"/>
      <c r="G2034" s="2">
        <f t="shared" si="102"/>
        <v>0</v>
      </c>
      <c r="H2034">
        <f t="shared" si="100"/>
        <v>0</v>
      </c>
      <c r="I2034">
        <f t="shared" si="101"/>
        <v>0</v>
      </c>
    </row>
    <row r="2035" spans="1:9" x14ac:dyDescent="0.5">
      <c r="A2035" s="1"/>
      <c r="G2035" s="2">
        <f t="shared" si="102"/>
        <v>0</v>
      </c>
      <c r="H2035">
        <f t="shared" si="100"/>
        <v>0</v>
      </c>
      <c r="I2035">
        <f t="shared" si="101"/>
        <v>0</v>
      </c>
    </row>
    <row r="2036" spans="1:9" x14ac:dyDescent="0.5">
      <c r="A2036" s="1"/>
      <c r="G2036" s="2">
        <f t="shared" si="102"/>
        <v>0</v>
      </c>
      <c r="H2036">
        <f t="shared" si="100"/>
        <v>0</v>
      </c>
      <c r="I2036">
        <f t="shared" si="101"/>
        <v>0</v>
      </c>
    </row>
    <row r="2037" spans="1:9" x14ac:dyDescent="0.5">
      <c r="A2037" s="1"/>
      <c r="G2037" s="2">
        <f t="shared" si="102"/>
        <v>0</v>
      </c>
      <c r="H2037">
        <f t="shared" si="100"/>
        <v>0</v>
      </c>
      <c r="I2037">
        <f t="shared" si="101"/>
        <v>0</v>
      </c>
    </row>
    <row r="2038" spans="1:9" x14ac:dyDescent="0.5">
      <c r="A2038" s="1"/>
      <c r="G2038" s="2">
        <f t="shared" si="102"/>
        <v>0</v>
      </c>
      <c r="H2038">
        <f t="shared" si="100"/>
        <v>0</v>
      </c>
      <c r="I2038">
        <f t="shared" si="101"/>
        <v>0</v>
      </c>
    </row>
    <row r="2039" spans="1:9" x14ac:dyDescent="0.5">
      <c r="A2039" s="1"/>
      <c r="G2039" s="2">
        <f t="shared" si="102"/>
        <v>0</v>
      </c>
      <c r="H2039">
        <f t="shared" si="100"/>
        <v>0</v>
      </c>
      <c r="I2039">
        <f t="shared" si="101"/>
        <v>0</v>
      </c>
    </row>
    <row r="2040" spans="1:9" x14ac:dyDescent="0.5">
      <c r="A2040" s="1"/>
      <c r="G2040" s="2">
        <f t="shared" si="102"/>
        <v>0</v>
      </c>
      <c r="H2040">
        <f t="shared" si="100"/>
        <v>0</v>
      </c>
      <c r="I2040">
        <f t="shared" si="101"/>
        <v>0</v>
      </c>
    </row>
    <row r="2041" spans="1:9" x14ac:dyDescent="0.5">
      <c r="A2041" s="1"/>
      <c r="G2041" s="2">
        <f t="shared" si="102"/>
        <v>0</v>
      </c>
      <c r="H2041">
        <f t="shared" si="100"/>
        <v>0</v>
      </c>
      <c r="I2041">
        <f t="shared" si="101"/>
        <v>0</v>
      </c>
    </row>
    <row r="2042" spans="1:9" x14ac:dyDescent="0.5">
      <c r="A2042" s="1"/>
      <c r="G2042" s="2">
        <f t="shared" si="102"/>
        <v>0</v>
      </c>
      <c r="H2042">
        <f t="shared" si="100"/>
        <v>0</v>
      </c>
      <c r="I2042">
        <f t="shared" si="101"/>
        <v>0</v>
      </c>
    </row>
    <row r="2043" spans="1:9" x14ac:dyDescent="0.5">
      <c r="A2043" s="1"/>
      <c r="G2043" s="2">
        <f t="shared" si="102"/>
        <v>0</v>
      </c>
      <c r="H2043">
        <f t="shared" si="100"/>
        <v>0</v>
      </c>
      <c r="I2043">
        <f t="shared" si="101"/>
        <v>0</v>
      </c>
    </row>
    <row r="2044" spans="1:9" x14ac:dyDescent="0.5">
      <c r="A2044" s="1"/>
      <c r="G2044" s="2">
        <f t="shared" si="102"/>
        <v>0</v>
      </c>
      <c r="H2044">
        <f t="shared" si="100"/>
        <v>0</v>
      </c>
      <c r="I2044">
        <f t="shared" si="101"/>
        <v>0</v>
      </c>
    </row>
    <row r="2045" spans="1:9" x14ac:dyDescent="0.5">
      <c r="A2045" s="1"/>
      <c r="G2045" s="2">
        <f t="shared" si="102"/>
        <v>0</v>
      </c>
      <c r="H2045">
        <f t="shared" si="100"/>
        <v>0</v>
      </c>
      <c r="I2045">
        <f t="shared" si="101"/>
        <v>0</v>
      </c>
    </row>
    <row r="2046" spans="1:9" x14ac:dyDescent="0.5">
      <c r="A2046" s="1"/>
      <c r="G2046" s="2">
        <f t="shared" si="102"/>
        <v>0</v>
      </c>
      <c r="H2046">
        <f t="shared" si="100"/>
        <v>0</v>
      </c>
      <c r="I2046">
        <f t="shared" si="101"/>
        <v>0</v>
      </c>
    </row>
    <row r="2047" spans="1:9" x14ac:dyDescent="0.5">
      <c r="A2047" s="1"/>
      <c r="G2047" s="2">
        <f t="shared" si="102"/>
        <v>0</v>
      </c>
      <c r="H2047">
        <f t="shared" si="100"/>
        <v>0</v>
      </c>
      <c r="I2047">
        <f t="shared" si="101"/>
        <v>0</v>
      </c>
    </row>
    <row r="2048" spans="1:9" x14ac:dyDescent="0.5">
      <c r="A2048" s="1"/>
      <c r="G2048" s="2">
        <f t="shared" si="102"/>
        <v>0</v>
      </c>
      <c r="H2048">
        <f t="shared" si="100"/>
        <v>0</v>
      </c>
      <c r="I2048">
        <f t="shared" si="101"/>
        <v>0</v>
      </c>
    </row>
    <row r="2049" spans="1:9" x14ac:dyDescent="0.5">
      <c r="A2049" s="1"/>
      <c r="G2049" s="2">
        <f t="shared" si="102"/>
        <v>0</v>
      </c>
      <c r="H2049">
        <f t="shared" si="100"/>
        <v>0</v>
      </c>
      <c r="I2049">
        <f t="shared" si="101"/>
        <v>0</v>
      </c>
    </row>
    <row r="2050" spans="1:9" x14ac:dyDescent="0.5">
      <c r="A2050" s="1"/>
      <c r="G2050" s="2">
        <f t="shared" si="102"/>
        <v>0</v>
      </c>
      <c r="H2050">
        <f t="shared" si="100"/>
        <v>0</v>
      </c>
      <c r="I2050">
        <f t="shared" si="101"/>
        <v>0</v>
      </c>
    </row>
    <row r="2051" spans="1:9" x14ac:dyDescent="0.5">
      <c r="A2051" s="1"/>
      <c r="G2051" s="2">
        <f t="shared" si="102"/>
        <v>0</v>
      </c>
      <c r="H2051">
        <f t="shared" ref="H2051:H2114" si="103">HOUR(A2051)</f>
        <v>0</v>
      </c>
      <c r="I2051">
        <f t="shared" ref="I2051:I2114" si="104">MINUTE(A2051)</f>
        <v>0</v>
      </c>
    </row>
    <row r="2052" spans="1:9" x14ac:dyDescent="0.5">
      <c r="A2052" s="1"/>
      <c r="G2052" s="2">
        <f t="shared" si="102"/>
        <v>0</v>
      </c>
      <c r="H2052">
        <f t="shared" si="103"/>
        <v>0</v>
      </c>
      <c r="I2052">
        <f t="shared" si="104"/>
        <v>0</v>
      </c>
    </row>
    <row r="2053" spans="1:9" x14ac:dyDescent="0.5">
      <c r="A2053" s="1"/>
      <c r="G2053" s="2">
        <f t="shared" si="102"/>
        <v>0</v>
      </c>
      <c r="H2053">
        <f t="shared" si="103"/>
        <v>0</v>
      </c>
      <c r="I2053">
        <f t="shared" si="104"/>
        <v>0</v>
      </c>
    </row>
    <row r="2054" spans="1:9" x14ac:dyDescent="0.5">
      <c r="A2054" s="1"/>
      <c r="G2054" s="2">
        <f t="shared" si="102"/>
        <v>0</v>
      </c>
      <c r="H2054">
        <f t="shared" si="103"/>
        <v>0</v>
      </c>
      <c r="I2054">
        <f t="shared" si="104"/>
        <v>0</v>
      </c>
    </row>
    <row r="2055" spans="1:9" x14ac:dyDescent="0.5">
      <c r="A2055" s="1"/>
      <c r="G2055" s="2">
        <f t="shared" si="102"/>
        <v>0</v>
      </c>
      <c r="H2055">
        <f t="shared" si="103"/>
        <v>0</v>
      </c>
      <c r="I2055">
        <f t="shared" si="104"/>
        <v>0</v>
      </c>
    </row>
    <row r="2056" spans="1:9" x14ac:dyDescent="0.5">
      <c r="A2056" s="1"/>
      <c r="G2056" s="2">
        <f t="shared" si="102"/>
        <v>0</v>
      </c>
      <c r="H2056">
        <f t="shared" si="103"/>
        <v>0</v>
      </c>
      <c r="I2056">
        <f t="shared" si="104"/>
        <v>0</v>
      </c>
    </row>
    <row r="2057" spans="1:9" x14ac:dyDescent="0.5">
      <c r="A2057" s="1"/>
      <c r="G2057" s="2">
        <f t="shared" si="102"/>
        <v>0</v>
      </c>
      <c r="H2057">
        <f t="shared" si="103"/>
        <v>0</v>
      </c>
      <c r="I2057">
        <f t="shared" si="104"/>
        <v>0</v>
      </c>
    </row>
    <row r="2058" spans="1:9" x14ac:dyDescent="0.5">
      <c r="A2058" s="1"/>
      <c r="G2058" s="2">
        <f t="shared" si="102"/>
        <v>0</v>
      </c>
      <c r="H2058">
        <f t="shared" si="103"/>
        <v>0</v>
      </c>
      <c r="I2058">
        <f t="shared" si="104"/>
        <v>0</v>
      </c>
    </row>
    <row r="2059" spans="1:9" x14ac:dyDescent="0.5">
      <c r="A2059" s="1"/>
      <c r="G2059" s="2">
        <f t="shared" si="102"/>
        <v>0</v>
      </c>
      <c r="H2059">
        <f t="shared" si="103"/>
        <v>0</v>
      </c>
      <c r="I2059">
        <f t="shared" si="104"/>
        <v>0</v>
      </c>
    </row>
    <row r="2060" spans="1:9" x14ac:dyDescent="0.5">
      <c r="A2060" s="1"/>
      <c r="G2060" s="2">
        <f t="shared" si="102"/>
        <v>0</v>
      </c>
      <c r="H2060">
        <f t="shared" si="103"/>
        <v>0</v>
      </c>
      <c r="I2060">
        <f t="shared" si="104"/>
        <v>0</v>
      </c>
    </row>
    <row r="2061" spans="1:9" x14ac:dyDescent="0.5">
      <c r="A2061" s="1"/>
      <c r="G2061" s="2">
        <f t="shared" si="102"/>
        <v>0</v>
      </c>
      <c r="H2061">
        <f t="shared" si="103"/>
        <v>0</v>
      </c>
      <c r="I2061">
        <f t="shared" si="104"/>
        <v>0</v>
      </c>
    </row>
    <row r="2062" spans="1:9" x14ac:dyDescent="0.5">
      <c r="A2062" s="1"/>
      <c r="G2062" s="2">
        <f t="shared" si="102"/>
        <v>0</v>
      </c>
      <c r="H2062">
        <f t="shared" si="103"/>
        <v>0</v>
      </c>
      <c r="I2062">
        <f t="shared" si="104"/>
        <v>0</v>
      </c>
    </row>
    <row r="2063" spans="1:9" x14ac:dyDescent="0.5">
      <c r="A2063" s="1"/>
      <c r="G2063" s="2">
        <f t="shared" si="102"/>
        <v>0</v>
      </c>
      <c r="H2063">
        <f t="shared" si="103"/>
        <v>0</v>
      </c>
      <c r="I2063">
        <f t="shared" si="104"/>
        <v>0</v>
      </c>
    </row>
    <row r="2064" spans="1:9" x14ac:dyDescent="0.5">
      <c r="A2064" s="1"/>
      <c r="G2064" s="2">
        <f t="shared" si="102"/>
        <v>0</v>
      </c>
      <c r="H2064">
        <f t="shared" si="103"/>
        <v>0</v>
      </c>
      <c r="I2064">
        <f t="shared" si="104"/>
        <v>0</v>
      </c>
    </row>
    <row r="2065" spans="1:9" x14ac:dyDescent="0.5">
      <c r="A2065" s="1"/>
      <c r="G2065" s="2">
        <f t="shared" si="102"/>
        <v>0</v>
      </c>
      <c r="H2065">
        <f t="shared" si="103"/>
        <v>0</v>
      </c>
      <c r="I2065">
        <f t="shared" si="104"/>
        <v>0</v>
      </c>
    </row>
    <row r="2066" spans="1:9" x14ac:dyDescent="0.5">
      <c r="A2066" s="1"/>
      <c r="G2066" s="2">
        <f t="shared" si="102"/>
        <v>0</v>
      </c>
      <c r="H2066">
        <f t="shared" si="103"/>
        <v>0</v>
      </c>
      <c r="I2066">
        <f t="shared" si="104"/>
        <v>0</v>
      </c>
    </row>
    <row r="2067" spans="1:9" x14ac:dyDescent="0.5">
      <c r="A2067" s="1"/>
      <c r="G2067" s="2">
        <f t="shared" si="102"/>
        <v>0</v>
      </c>
      <c r="H2067">
        <f t="shared" si="103"/>
        <v>0</v>
      </c>
      <c r="I2067">
        <f t="shared" si="104"/>
        <v>0</v>
      </c>
    </row>
    <row r="2068" spans="1:9" x14ac:dyDescent="0.5">
      <c r="A2068" s="1"/>
      <c r="G2068" s="2">
        <f t="shared" si="102"/>
        <v>0</v>
      </c>
      <c r="H2068">
        <f t="shared" si="103"/>
        <v>0</v>
      </c>
      <c r="I2068">
        <f t="shared" si="104"/>
        <v>0</v>
      </c>
    </row>
    <row r="2069" spans="1:9" x14ac:dyDescent="0.5">
      <c r="A2069" s="1"/>
      <c r="G2069" s="2">
        <f t="shared" si="102"/>
        <v>0</v>
      </c>
      <c r="H2069">
        <f t="shared" si="103"/>
        <v>0</v>
      </c>
      <c r="I2069">
        <f t="shared" si="104"/>
        <v>0</v>
      </c>
    </row>
    <row r="2070" spans="1:9" x14ac:dyDescent="0.5">
      <c r="A2070" s="1"/>
      <c r="G2070" s="2">
        <f t="shared" si="102"/>
        <v>0</v>
      </c>
      <c r="H2070">
        <f t="shared" si="103"/>
        <v>0</v>
      </c>
      <c r="I2070">
        <f t="shared" si="104"/>
        <v>0</v>
      </c>
    </row>
    <row r="2071" spans="1:9" x14ac:dyDescent="0.5">
      <c r="A2071" s="1"/>
      <c r="G2071" s="2">
        <f t="shared" si="102"/>
        <v>0</v>
      </c>
      <c r="H2071">
        <f t="shared" si="103"/>
        <v>0</v>
      </c>
      <c r="I2071">
        <f t="shared" si="104"/>
        <v>0</v>
      </c>
    </row>
    <row r="2072" spans="1:9" x14ac:dyDescent="0.5">
      <c r="A2072" s="1"/>
      <c r="G2072" s="2">
        <f t="shared" si="102"/>
        <v>0</v>
      </c>
      <c r="H2072">
        <f t="shared" si="103"/>
        <v>0</v>
      </c>
      <c r="I2072">
        <f t="shared" si="104"/>
        <v>0</v>
      </c>
    </row>
    <row r="2073" spans="1:9" x14ac:dyDescent="0.5">
      <c r="A2073" s="1"/>
      <c r="G2073" s="2">
        <f t="shared" si="102"/>
        <v>0</v>
      </c>
      <c r="H2073">
        <f t="shared" si="103"/>
        <v>0</v>
      </c>
      <c r="I2073">
        <f t="shared" si="104"/>
        <v>0</v>
      </c>
    </row>
    <row r="2074" spans="1:9" x14ac:dyDescent="0.5">
      <c r="A2074" s="1"/>
      <c r="G2074" s="2">
        <f t="shared" si="102"/>
        <v>0</v>
      </c>
      <c r="H2074">
        <f t="shared" si="103"/>
        <v>0</v>
      </c>
      <c r="I2074">
        <f t="shared" si="104"/>
        <v>0</v>
      </c>
    </row>
    <row r="2075" spans="1:9" x14ac:dyDescent="0.5">
      <c r="A2075" s="1"/>
      <c r="G2075" s="2">
        <f t="shared" ref="G2075:G2138" si="105">COUNTIFS(F2051:F2075, "="&amp;"positive")/COUNTIFS(F2051:F2075, "&lt;&gt;"&amp;"none")</f>
        <v>0</v>
      </c>
      <c r="H2075">
        <f t="shared" si="103"/>
        <v>0</v>
      </c>
      <c r="I2075">
        <f t="shared" si="104"/>
        <v>0</v>
      </c>
    </row>
    <row r="2076" spans="1:9" x14ac:dyDescent="0.5">
      <c r="A2076" s="1"/>
      <c r="G2076" s="2">
        <f t="shared" si="105"/>
        <v>0</v>
      </c>
      <c r="H2076">
        <f t="shared" si="103"/>
        <v>0</v>
      </c>
      <c r="I2076">
        <f t="shared" si="104"/>
        <v>0</v>
      </c>
    </row>
    <row r="2077" spans="1:9" x14ac:dyDescent="0.5">
      <c r="A2077" s="1"/>
      <c r="G2077" s="2">
        <f t="shared" si="105"/>
        <v>0</v>
      </c>
      <c r="H2077">
        <f t="shared" si="103"/>
        <v>0</v>
      </c>
      <c r="I2077">
        <f t="shared" si="104"/>
        <v>0</v>
      </c>
    </row>
    <row r="2078" spans="1:9" x14ac:dyDescent="0.5">
      <c r="A2078" s="1"/>
      <c r="G2078" s="2">
        <f t="shared" si="105"/>
        <v>0</v>
      </c>
      <c r="H2078">
        <f t="shared" si="103"/>
        <v>0</v>
      </c>
      <c r="I2078">
        <f t="shared" si="104"/>
        <v>0</v>
      </c>
    </row>
    <row r="2079" spans="1:9" x14ac:dyDescent="0.5">
      <c r="A2079" s="1"/>
      <c r="G2079" s="2">
        <f t="shared" si="105"/>
        <v>0</v>
      </c>
      <c r="H2079">
        <f t="shared" si="103"/>
        <v>0</v>
      </c>
      <c r="I2079">
        <f t="shared" si="104"/>
        <v>0</v>
      </c>
    </row>
    <row r="2080" spans="1:9" x14ac:dyDescent="0.5">
      <c r="A2080" s="1"/>
      <c r="G2080" s="2">
        <f t="shared" si="105"/>
        <v>0</v>
      </c>
      <c r="H2080">
        <f t="shared" si="103"/>
        <v>0</v>
      </c>
      <c r="I2080">
        <f t="shared" si="104"/>
        <v>0</v>
      </c>
    </row>
    <row r="2081" spans="1:9" x14ac:dyDescent="0.5">
      <c r="A2081" s="1"/>
      <c r="G2081" s="2">
        <f t="shared" si="105"/>
        <v>0</v>
      </c>
      <c r="H2081">
        <f t="shared" si="103"/>
        <v>0</v>
      </c>
      <c r="I2081">
        <f t="shared" si="104"/>
        <v>0</v>
      </c>
    </row>
    <row r="2082" spans="1:9" x14ac:dyDescent="0.5">
      <c r="A2082" s="1"/>
      <c r="G2082" s="2">
        <f t="shared" si="105"/>
        <v>0</v>
      </c>
      <c r="H2082">
        <f t="shared" si="103"/>
        <v>0</v>
      </c>
      <c r="I2082">
        <f t="shared" si="104"/>
        <v>0</v>
      </c>
    </row>
    <row r="2083" spans="1:9" x14ac:dyDescent="0.5">
      <c r="A2083" s="1"/>
      <c r="G2083" s="2">
        <f t="shared" si="105"/>
        <v>0</v>
      </c>
      <c r="H2083">
        <f t="shared" si="103"/>
        <v>0</v>
      </c>
      <c r="I2083">
        <f t="shared" si="104"/>
        <v>0</v>
      </c>
    </row>
    <row r="2084" spans="1:9" x14ac:dyDescent="0.5">
      <c r="A2084" s="1"/>
      <c r="G2084" s="2">
        <f t="shared" si="105"/>
        <v>0</v>
      </c>
      <c r="H2084">
        <f t="shared" si="103"/>
        <v>0</v>
      </c>
      <c r="I2084">
        <f t="shared" si="104"/>
        <v>0</v>
      </c>
    </row>
    <row r="2085" spans="1:9" x14ac:dyDescent="0.5">
      <c r="A2085" s="1"/>
      <c r="G2085" s="2">
        <f t="shared" si="105"/>
        <v>0</v>
      </c>
      <c r="H2085">
        <f t="shared" si="103"/>
        <v>0</v>
      </c>
      <c r="I2085">
        <f t="shared" si="104"/>
        <v>0</v>
      </c>
    </row>
    <row r="2086" spans="1:9" x14ac:dyDescent="0.5">
      <c r="A2086" s="1"/>
      <c r="G2086" s="2">
        <f t="shared" si="105"/>
        <v>0</v>
      </c>
      <c r="H2086">
        <f t="shared" si="103"/>
        <v>0</v>
      </c>
      <c r="I2086">
        <f t="shared" si="104"/>
        <v>0</v>
      </c>
    </row>
    <row r="2087" spans="1:9" x14ac:dyDescent="0.5">
      <c r="A2087" s="1"/>
      <c r="G2087" s="2">
        <f t="shared" si="105"/>
        <v>0</v>
      </c>
      <c r="H2087">
        <f t="shared" si="103"/>
        <v>0</v>
      </c>
      <c r="I2087">
        <f t="shared" si="104"/>
        <v>0</v>
      </c>
    </row>
    <row r="2088" spans="1:9" x14ac:dyDescent="0.5">
      <c r="A2088" s="1"/>
      <c r="G2088" s="2">
        <f t="shared" si="105"/>
        <v>0</v>
      </c>
      <c r="H2088">
        <f t="shared" si="103"/>
        <v>0</v>
      </c>
      <c r="I2088">
        <f t="shared" si="104"/>
        <v>0</v>
      </c>
    </row>
    <row r="2089" spans="1:9" x14ac:dyDescent="0.5">
      <c r="A2089" s="1"/>
      <c r="G2089" s="2">
        <f t="shared" si="105"/>
        <v>0</v>
      </c>
      <c r="H2089">
        <f t="shared" si="103"/>
        <v>0</v>
      </c>
      <c r="I2089">
        <f t="shared" si="104"/>
        <v>0</v>
      </c>
    </row>
    <row r="2090" spans="1:9" x14ac:dyDescent="0.5">
      <c r="A2090" s="1"/>
      <c r="G2090" s="2">
        <f t="shared" si="105"/>
        <v>0</v>
      </c>
      <c r="H2090">
        <f t="shared" si="103"/>
        <v>0</v>
      </c>
      <c r="I2090">
        <f t="shared" si="104"/>
        <v>0</v>
      </c>
    </row>
    <row r="2091" spans="1:9" x14ac:dyDescent="0.5">
      <c r="A2091" s="1"/>
      <c r="G2091" s="2">
        <f t="shared" si="105"/>
        <v>0</v>
      </c>
      <c r="H2091">
        <f t="shared" si="103"/>
        <v>0</v>
      </c>
      <c r="I2091">
        <f t="shared" si="104"/>
        <v>0</v>
      </c>
    </row>
    <row r="2092" spans="1:9" x14ac:dyDescent="0.5">
      <c r="A2092" s="1"/>
      <c r="G2092" s="2">
        <f t="shared" si="105"/>
        <v>0</v>
      </c>
      <c r="H2092">
        <f t="shared" si="103"/>
        <v>0</v>
      </c>
      <c r="I2092">
        <f t="shared" si="104"/>
        <v>0</v>
      </c>
    </row>
    <row r="2093" spans="1:9" x14ac:dyDescent="0.5">
      <c r="A2093" s="1"/>
      <c r="G2093" s="2">
        <f t="shared" si="105"/>
        <v>0</v>
      </c>
      <c r="H2093">
        <f t="shared" si="103"/>
        <v>0</v>
      </c>
      <c r="I2093">
        <f t="shared" si="104"/>
        <v>0</v>
      </c>
    </row>
    <row r="2094" spans="1:9" x14ac:dyDescent="0.5">
      <c r="A2094" s="1"/>
      <c r="G2094" s="2">
        <f t="shared" si="105"/>
        <v>0</v>
      </c>
      <c r="H2094">
        <f t="shared" si="103"/>
        <v>0</v>
      </c>
      <c r="I2094">
        <f t="shared" si="104"/>
        <v>0</v>
      </c>
    </row>
    <row r="2095" spans="1:9" x14ac:dyDescent="0.5">
      <c r="A2095" s="1"/>
      <c r="G2095" s="2">
        <f t="shared" si="105"/>
        <v>0</v>
      </c>
      <c r="H2095">
        <f t="shared" si="103"/>
        <v>0</v>
      </c>
      <c r="I2095">
        <f t="shared" si="104"/>
        <v>0</v>
      </c>
    </row>
    <row r="2096" spans="1:9" x14ac:dyDescent="0.5">
      <c r="A2096" s="1"/>
      <c r="G2096" s="2">
        <f t="shared" si="105"/>
        <v>0</v>
      </c>
      <c r="H2096">
        <f t="shared" si="103"/>
        <v>0</v>
      </c>
      <c r="I2096">
        <f t="shared" si="104"/>
        <v>0</v>
      </c>
    </row>
    <row r="2097" spans="1:9" x14ac:dyDescent="0.5">
      <c r="A2097" s="1"/>
      <c r="G2097" s="2">
        <f t="shared" si="105"/>
        <v>0</v>
      </c>
      <c r="H2097">
        <f t="shared" si="103"/>
        <v>0</v>
      </c>
      <c r="I2097">
        <f t="shared" si="104"/>
        <v>0</v>
      </c>
    </row>
    <row r="2098" spans="1:9" x14ac:dyDescent="0.5">
      <c r="A2098" s="1"/>
      <c r="G2098" s="2">
        <f t="shared" si="105"/>
        <v>0</v>
      </c>
      <c r="H2098">
        <f t="shared" si="103"/>
        <v>0</v>
      </c>
      <c r="I2098">
        <f t="shared" si="104"/>
        <v>0</v>
      </c>
    </row>
    <row r="2099" spans="1:9" x14ac:dyDescent="0.5">
      <c r="A2099" s="1"/>
      <c r="G2099" s="2">
        <f t="shared" si="105"/>
        <v>0</v>
      </c>
      <c r="H2099">
        <f t="shared" si="103"/>
        <v>0</v>
      </c>
      <c r="I2099">
        <f t="shared" si="104"/>
        <v>0</v>
      </c>
    </row>
    <row r="2100" spans="1:9" x14ac:dyDescent="0.5">
      <c r="A2100" s="1"/>
      <c r="G2100" s="2">
        <f t="shared" si="105"/>
        <v>0</v>
      </c>
      <c r="H2100">
        <f t="shared" si="103"/>
        <v>0</v>
      </c>
      <c r="I2100">
        <f t="shared" si="104"/>
        <v>0</v>
      </c>
    </row>
    <row r="2101" spans="1:9" x14ac:dyDescent="0.5">
      <c r="A2101" s="1"/>
      <c r="G2101" s="2">
        <f t="shared" si="105"/>
        <v>0</v>
      </c>
      <c r="H2101">
        <f t="shared" si="103"/>
        <v>0</v>
      </c>
      <c r="I2101">
        <f t="shared" si="104"/>
        <v>0</v>
      </c>
    </row>
    <row r="2102" spans="1:9" x14ac:dyDescent="0.5">
      <c r="A2102" s="1"/>
      <c r="G2102" s="2">
        <f t="shared" si="105"/>
        <v>0</v>
      </c>
      <c r="H2102">
        <f t="shared" si="103"/>
        <v>0</v>
      </c>
      <c r="I2102">
        <f t="shared" si="104"/>
        <v>0</v>
      </c>
    </row>
    <row r="2103" spans="1:9" x14ac:dyDescent="0.5">
      <c r="A2103" s="1"/>
      <c r="G2103" s="2">
        <f t="shared" si="105"/>
        <v>0</v>
      </c>
      <c r="H2103">
        <f t="shared" si="103"/>
        <v>0</v>
      </c>
      <c r="I2103">
        <f t="shared" si="104"/>
        <v>0</v>
      </c>
    </row>
    <row r="2104" spans="1:9" x14ac:dyDescent="0.5">
      <c r="A2104" s="1"/>
      <c r="G2104" s="2">
        <f t="shared" si="105"/>
        <v>0</v>
      </c>
      <c r="H2104">
        <f t="shared" si="103"/>
        <v>0</v>
      </c>
      <c r="I2104">
        <f t="shared" si="104"/>
        <v>0</v>
      </c>
    </row>
    <row r="2105" spans="1:9" x14ac:dyDescent="0.5">
      <c r="A2105" s="1"/>
      <c r="G2105" s="2">
        <f t="shared" si="105"/>
        <v>0</v>
      </c>
      <c r="H2105">
        <f t="shared" si="103"/>
        <v>0</v>
      </c>
      <c r="I2105">
        <f t="shared" si="104"/>
        <v>0</v>
      </c>
    </row>
    <row r="2106" spans="1:9" x14ac:dyDescent="0.5">
      <c r="A2106" s="1"/>
      <c r="G2106" s="2">
        <f t="shared" si="105"/>
        <v>0</v>
      </c>
      <c r="H2106">
        <f t="shared" si="103"/>
        <v>0</v>
      </c>
      <c r="I2106">
        <f t="shared" si="104"/>
        <v>0</v>
      </c>
    </row>
    <row r="2107" spans="1:9" x14ac:dyDescent="0.5">
      <c r="A2107" s="1"/>
      <c r="G2107" s="2">
        <f t="shared" si="105"/>
        <v>0</v>
      </c>
      <c r="H2107">
        <f t="shared" si="103"/>
        <v>0</v>
      </c>
      <c r="I2107">
        <f t="shared" si="104"/>
        <v>0</v>
      </c>
    </row>
    <row r="2108" spans="1:9" x14ac:dyDescent="0.5">
      <c r="A2108" s="1"/>
      <c r="G2108" s="2">
        <f t="shared" si="105"/>
        <v>0</v>
      </c>
      <c r="H2108">
        <f t="shared" si="103"/>
        <v>0</v>
      </c>
      <c r="I2108">
        <f t="shared" si="104"/>
        <v>0</v>
      </c>
    </row>
    <row r="2109" spans="1:9" x14ac:dyDescent="0.5">
      <c r="A2109" s="1"/>
      <c r="G2109" s="2">
        <f t="shared" si="105"/>
        <v>0</v>
      </c>
      <c r="H2109">
        <f t="shared" si="103"/>
        <v>0</v>
      </c>
      <c r="I2109">
        <f t="shared" si="104"/>
        <v>0</v>
      </c>
    </row>
    <row r="2110" spans="1:9" x14ac:dyDescent="0.5">
      <c r="A2110" s="1"/>
      <c r="G2110" s="2">
        <f t="shared" si="105"/>
        <v>0</v>
      </c>
      <c r="H2110">
        <f t="shared" si="103"/>
        <v>0</v>
      </c>
      <c r="I2110">
        <f t="shared" si="104"/>
        <v>0</v>
      </c>
    </row>
    <row r="2111" spans="1:9" x14ac:dyDescent="0.5">
      <c r="A2111" s="1"/>
      <c r="G2111" s="2">
        <f t="shared" si="105"/>
        <v>0</v>
      </c>
      <c r="H2111">
        <f t="shared" si="103"/>
        <v>0</v>
      </c>
      <c r="I2111">
        <f t="shared" si="104"/>
        <v>0</v>
      </c>
    </row>
    <row r="2112" spans="1:9" x14ac:dyDescent="0.5">
      <c r="A2112" s="1"/>
      <c r="G2112" s="2">
        <f t="shared" si="105"/>
        <v>0</v>
      </c>
      <c r="H2112">
        <f t="shared" si="103"/>
        <v>0</v>
      </c>
      <c r="I2112">
        <f t="shared" si="104"/>
        <v>0</v>
      </c>
    </row>
    <row r="2113" spans="1:9" x14ac:dyDescent="0.5">
      <c r="A2113" s="1"/>
      <c r="G2113" s="2">
        <f t="shared" si="105"/>
        <v>0</v>
      </c>
      <c r="H2113">
        <f t="shared" si="103"/>
        <v>0</v>
      </c>
      <c r="I2113">
        <f t="shared" si="104"/>
        <v>0</v>
      </c>
    </row>
    <row r="2114" spans="1:9" x14ac:dyDescent="0.5">
      <c r="A2114" s="1"/>
      <c r="G2114" s="2">
        <f t="shared" si="105"/>
        <v>0</v>
      </c>
      <c r="H2114">
        <f t="shared" si="103"/>
        <v>0</v>
      </c>
      <c r="I2114">
        <f t="shared" si="104"/>
        <v>0</v>
      </c>
    </row>
    <row r="2115" spans="1:9" x14ac:dyDescent="0.5">
      <c r="A2115" s="1"/>
      <c r="G2115" s="2">
        <f t="shared" si="105"/>
        <v>0</v>
      </c>
      <c r="H2115">
        <f t="shared" ref="H2115:H2176" si="106">HOUR(A2115)</f>
        <v>0</v>
      </c>
      <c r="I2115">
        <f t="shared" ref="I2115:I2176" si="107">MINUTE(A2115)</f>
        <v>0</v>
      </c>
    </row>
    <row r="2116" spans="1:9" x14ac:dyDescent="0.5">
      <c r="A2116" s="1"/>
      <c r="G2116" s="2">
        <f t="shared" si="105"/>
        <v>0</v>
      </c>
      <c r="H2116">
        <f t="shared" si="106"/>
        <v>0</v>
      </c>
      <c r="I2116">
        <f t="shared" si="107"/>
        <v>0</v>
      </c>
    </row>
    <row r="2117" spans="1:9" x14ac:dyDescent="0.5">
      <c r="A2117" s="1"/>
      <c r="G2117" s="2">
        <f t="shared" si="105"/>
        <v>0</v>
      </c>
      <c r="H2117">
        <f t="shared" si="106"/>
        <v>0</v>
      </c>
      <c r="I2117">
        <f t="shared" si="107"/>
        <v>0</v>
      </c>
    </row>
    <row r="2118" spans="1:9" x14ac:dyDescent="0.5">
      <c r="A2118" s="1"/>
      <c r="G2118" s="2">
        <f t="shared" si="105"/>
        <v>0</v>
      </c>
      <c r="H2118">
        <f t="shared" si="106"/>
        <v>0</v>
      </c>
      <c r="I2118">
        <f t="shared" si="107"/>
        <v>0</v>
      </c>
    </row>
    <row r="2119" spans="1:9" x14ac:dyDescent="0.5">
      <c r="A2119" s="1"/>
      <c r="G2119" s="2">
        <f t="shared" si="105"/>
        <v>0</v>
      </c>
      <c r="H2119">
        <f t="shared" si="106"/>
        <v>0</v>
      </c>
      <c r="I2119">
        <f t="shared" si="107"/>
        <v>0</v>
      </c>
    </row>
    <row r="2120" spans="1:9" x14ac:dyDescent="0.5">
      <c r="A2120" s="1"/>
      <c r="G2120" s="2">
        <f t="shared" si="105"/>
        <v>0</v>
      </c>
      <c r="H2120">
        <f t="shared" si="106"/>
        <v>0</v>
      </c>
      <c r="I2120">
        <f t="shared" si="107"/>
        <v>0</v>
      </c>
    </row>
    <row r="2121" spans="1:9" x14ac:dyDescent="0.5">
      <c r="A2121" s="1"/>
      <c r="G2121" s="2">
        <f t="shared" si="105"/>
        <v>0</v>
      </c>
      <c r="H2121">
        <f t="shared" si="106"/>
        <v>0</v>
      </c>
      <c r="I2121">
        <f t="shared" si="107"/>
        <v>0</v>
      </c>
    </row>
    <row r="2122" spans="1:9" x14ac:dyDescent="0.5">
      <c r="A2122" s="1"/>
      <c r="G2122" s="2">
        <f t="shared" si="105"/>
        <v>0</v>
      </c>
      <c r="H2122">
        <f t="shared" si="106"/>
        <v>0</v>
      </c>
      <c r="I2122">
        <f t="shared" si="107"/>
        <v>0</v>
      </c>
    </row>
    <row r="2123" spans="1:9" x14ac:dyDescent="0.5">
      <c r="A2123" s="1"/>
      <c r="G2123" s="2">
        <f t="shared" si="105"/>
        <v>0</v>
      </c>
      <c r="H2123">
        <f t="shared" si="106"/>
        <v>0</v>
      </c>
      <c r="I2123">
        <f t="shared" si="107"/>
        <v>0</v>
      </c>
    </row>
    <row r="2124" spans="1:9" x14ac:dyDescent="0.5">
      <c r="A2124" s="1"/>
      <c r="G2124" s="2">
        <f t="shared" si="105"/>
        <v>0</v>
      </c>
      <c r="H2124">
        <f t="shared" si="106"/>
        <v>0</v>
      </c>
      <c r="I2124">
        <f t="shared" si="107"/>
        <v>0</v>
      </c>
    </row>
    <row r="2125" spans="1:9" x14ac:dyDescent="0.5">
      <c r="A2125" s="1"/>
      <c r="G2125" s="2">
        <f t="shared" si="105"/>
        <v>0</v>
      </c>
      <c r="H2125">
        <f t="shared" si="106"/>
        <v>0</v>
      </c>
      <c r="I2125">
        <f t="shared" si="107"/>
        <v>0</v>
      </c>
    </row>
    <row r="2126" spans="1:9" x14ac:dyDescent="0.5">
      <c r="A2126" s="1"/>
      <c r="G2126" s="2">
        <f t="shared" si="105"/>
        <v>0</v>
      </c>
      <c r="H2126">
        <f t="shared" si="106"/>
        <v>0</v>
      </c>
      <c r="I2126">
        <f t="shared" si="107"/>
        <v>0</v>
      </c>
    </row>
    <row r="2127" spans="1:9" x14ac:dyDescent="0.5">
      <c r="A2127" s="1"/>
      <c r="G2127" s="2">
        <f t="shared" si="105"/>
        <v>0</v>
      </c>
      <c r="H2127">
        <f t="shared" si="106"/>
        <v>0</v>
      </c>
      <c r="I2127">
        <f t="shared" si="107"/>
        <v>0</v>
      </c>
    </row>
    <row r="2128" spans="1:9" x14ac:dyDescent="0.5">
      <c r="A2128" s="1"/>
      <c r="G2128" s="2">
        <f t="shared" si="105"/>
        <v>0</v>
      </c>
      <c r="H2128">
        <f t="shared" si="106"/>
        <v>0</v>
      </c>
      <c r="I2128">
        <f t="shared" si="107"/>
        <v>0</v>
      </c>
    </row>
    <row r="2129" spans="1:9" x14ac:dyDescent="0.5">
      <c r="A2129" s="1"/>
      <c r="G2129" s="2">
        <f t="shared" si="105"/>
        <v>0</v>
      </c>
      <c r="H2129">
        <f t="shared" si="106"/>
        <v>0</v>
      </c>
      <c r="I2129">
        <f t="shared" si="107"/>
        <v>0</v>
      </c>
    </row>
    <row r="2130" spans="1:9" x14ac:dyDescent="0.5">
      <c r="A2130" s="1"/>
      <c r="G2130" s="2">
        <f t="shared" si="105"/>
        <v>0</v>
      </c>
      <c r="H2130">
        <f t="shared" si="106"/>
        <v>0</v>
      </c>
      <c r="I2130">
        <f t="shared" si="107"/>
        <v>0</v>
      </c>
    </row>
    <row r="2131" spans="1:9" x14ac:dyDescent="0.5">
      <c r="A2131" s="1"/>
      <c r="G2131" s="2">
        <f t="shared" si="105"/>
        <v>0</v>
      </c>
      <c r="H2131">
        <f t="shared" si="106"/>
        <v>0</v>
      </c>
      <c r="I2131">
        <f t="shared" si="107"/>
        <v>0</v>
      </c>
    </row>
    <row r="2132" spans="1:9" x14ac:dyDescent="0.5">
      <c r="A2132" s="1"/>
      <c r="G2132" s="2">
        <f t="shared" si="105"/>
        <v>0</v>
      </c>
      <c r="H2132">
        <f t="shared" si="106"/>
        <v>0</v>
      </c>
      <c r="I2132">
        <f t="shared" si="107"/>
        <v>0</v>
      </c>
    </row>
    <row r="2133" spans="1:9" x14ac:dyDescent="0.5">
      <c r="A2133" s="1"/>
      <c r="G2133" s="2">
        <f t="shared" si="105"/>
        <v>0</v>
      </c>
      <c r="H2133">
        <f t="shared" si="106"/>
        <v>0</v>
      </c>
      <c r="I2133">
        <f t="shared" si="107"/>
        <v>0</v>
      </c>
    </row>
    <row r="2134" spans="1:9" x14ac:dyDescent="0.5">
      <c r="A2134" s="1"/>
      <c r="G2134" s="2">
        <f t="shared" si="105"/>
        <v>0</v>
      </c>
      <c r="H2134">
        <f t="shared" si="106"/>
        <v>0</v>
      </c>
      <c r="I2134">
        <f t="shared" si="107"/>
        <v>0</v>
      </c>
    </row>
    <row r="2135" spans="1:9" x14ac:dyDescent="0.5">
      <c r="A2135" s="1"/>
      <c r="G2135" s="2">
        <f t="shared" si="105"/>
        <v>0</v>
      </c>
      <c r="H2135">
        <f t="shared" si="106"/>
        <v>0</v>
      </c>
      <c r="I2135">
        <f t="shared" si="107"/>
        <v>0</v>
      </c>
    </row>
    <row r="2136" spans="1:9" x14ac:dyDescent="0.5">
      <c r="A2136" s="1"/>
      <c r="G2136" s="2">
        <f t="shared" si="105"/>
        <v>0</v>
      </c>
      <c r="H2136">
        <f t="shared" si="106"/>
        <v>0</v>
      </c>
      <c r="I2136">
        <f t="shared" si="107"/>
        <v>0</v>
      </c>
    </row>
    <row r="2137" spans="1:9" x14ac:dyDescent="0.5">
      <c r="A2137" s="1"/>
      <c r="G2137" s="2">
        <f t="shared" si="105"/>
        <v>0</v>
      </c>
      <c r="H2137">
        <f t="shared" si="106"/>
        <v>0</v>
      </c>
      <c r="I2137">
        <f t="shared" si="107"/>
        <v>0</v>
      </c>
    </row>
    <row r="2138" spans="1:9" x14ac:dyDescent="0.5">
      <c r="A2138" s="1"/>
      <c r="G2138" s="2">
        <f t="shared" si="105"/>
        <v>0</v>
      </c>
      <c r="H2138">
        <f t="shared" si="106"/>
        <v>0</v>
      </c>
      <c r="I2138">
        <f t="shared" si="107"/>
        <v>0</v>
      </c>
    </row>
    <row r="2139" spans="1:9" x14ac:dyDescent="0.5">
      <c r="A2139" s="1"/>
      <c r="G2139" s="2">
        <f t="shared" ref="G2139:G2176" si="108">COUNTIFS(F2115:F2139, "="&amp;"positive")/COUNTIFS(F2115:F2139, "&lt;&gt;"&amp;"none")</f>
        <v>0</v>
      </c>
      <c r="H2139">
        <f t="shared" si="106"/>
        <v>0</v>
      </c>
      <c r="I2139">
        <f t="shared" si="107"/>
        <v>0</v>
      </c>
    </row>
    <row r="2140" spans="1:9" x14ac:dyDescent="0.5">
      <c r="A2140" s="1"/>
      <c r="G2140" s="2">
        <f t="shared" si="108"/>
        <v>0</v>
      </c>
      <c r="H2140">
        <f t="shared" si="106"/>
        <v>0</v>
      </c>
      <c r="I2140">
        <f t="shared" si="107"/>
        <v>0</v>
      </c>
    </row>
    <row r="2141" spans="1:9" x14ac:dyDescent="0.5">
      <c r="A2141" s="1"/>
      <c r="G2141" s="2">
        <f t="shared" si="108"/>
        <v>0</v>
      </c>
      <c r="H2141">
        <f t="shared" si="106"/>
        <v>0</v>
      </c>
      <c r="I2141">
        <f t="shared" si="107"/>
        <v>0</v>
      </c>
    </row>
    <row r="2142" spans="1:9" x14ac:dyDescent="0.5">
      <c r="A2142" s="1"/>
      <c r="G2142" s="2">
        <f t="shared" si="108"/>
        <v>0</v>
      </c>
      <c r="H2142">
        <f t="shared" si="106"/>
        <v>0</v>
      </c>
      <c r="I2142">
        <f t="shared" si="107"/>
        <v>0</v>
      </c>
    </row>
    <row r="2143" spans="1:9" x14ac:dyDescent="0.5">
      <c r="A2143" s="1"/>
      <c r="G2143" s="2">
        <f t="shared" si="108"/>
        <v>0</v>
      </c>
      <c r="H2143">
        <f t="shared" si="106"/>
        <v>0</v>
      </c>
      <c r="I2143">
        <f t="shared" si="107"/>
        <v>0</v>
      </c>
    </row>
    <row r="2144" spans="1:9" x14ac:dyDescent="0.5">
      <c r="A2144" s="1"/>
      <c r="G2144" s="2">
        <f t="shared" si="108"/>
        <v>0</v>
      </c>
      <c r="H2144">
        <f t="shared" si="106"/>
        <v>0</v>
      </c>
      <c r="I2144">
        <f t="shared" si="107"/>
        <v>0</v>
      </c>
    </row>
    <row r="2145" spans="1:9" x14ac:dyDescent="0.5">
      <c r="A2145" s="1"/>
      <c r="G2145" s="2">
        <f t="shared" si="108"/>
        <v>0</v>
      </c>
      <c r="H2145">
        <f t="shared" si="106"/>
        <v>0</v>
      </c>
      <c r="I2145">
        <f t="shared" si="107"/>
        <v>0</v>
      </c>
    </row>
    <row r="2146" spans="1:9" x14ac:dyDescent="0.5">
      <c r="A2146" s="1"/>
      <c r="G2146" s="2">
        <f t="shared" si="108"/>
        <v>0</v>
      </c>
      <c r="H2146">
        <f t="shared" si="106"/>
        <v>0</v>
      </c>
      <c r="I2146">
        <f t="shared" si="107"/>
        <v>0</v>
      </c>
    </row>
    <row r="2147" spans="1:9" x14ac:dyDescent="0.5">
      <c r="A2147" s="1"/>
      <c r="G2147" s="2">
        <f t="shared" si="108"/>
        <v>0</v>
      </c>
      <c r="H2147">
        <f t="shared" si="106"/>
        <v>0</v>
      </c>
      <c r="I2147">
        <f t="shared" si="107"/>
        <v>0</v>
      </c>
    </row>
    <row r="2148" spans="1:9" x14ac:dyDescent="0.5">
      <c r="A2148" s="1"/>
      <c r="G2148" s="2">
        <f t="shared" si="108"/>
        <v>0</v>
      </c>
      <c r="H2148">
        <f t="shared" si="106"/>
        <v>0</v>
      </c>
      <c r="I2148">
        <f t="shared" si="107"/>
        <v>0</v>
      </c>
    </row>
    <row r="2149" spans="1:9" x14ac:dyDescent="0.5">
      <c r="A2149" s="1"/>
      <c r="G2149" s="2">
        <f t="shared" si="108"/>
        <v>0</v>
      </c>
      <c r="H2149">
        <f t="shared" si="106"/>
        <v>0</v>
      </c>
      <c r="I2149">
        <f t="shared" si="107"/>
        <v>0</v>
      </c>
    </row>
    <row r="2150" spans="1:9" x14ac:dyDescent="0.5">
      <c r="A2150" s="1"/>
      <c r="G2150" s="2">
        <f t="shared" si="108"/>
        <v>0</v>
      </c>
      <c r="H2150">
        <f t="shared" si="106"/>
        <v>0</v>
      </c>
      <c r="I2150">
        <f t="shared" si="107"/>
        <v>0</v>
      </c>
    </row>
    <row r="2151" spans="1:9" x14ac:dyDescent="0.5">
      <c r="A2151" s="1"/>
      <c r="G2151" s="2">
        <f t="shared" si="108"/>
        <v>0</v>
      </c>
      <c r="H2151">
        <f t="shared" si="106"/>
        <v>0</v>
      </c>
      <c r="I2151">
        <f t="shared" si="107"/>
        <v>0</v>
      </c>
    </row>
    <row r="2152" spans="1:9" x14ac:dyDescent="0.5">
      <c r="A2152" s="1"/>
      <c r="G2152" s="2">
        <f t="shared" si="108"/>
        <v>0</v>
      </c>
      <c r="H2152">
        <f t="shared" si="106"/>
        <v>0</v>
      </c>
      <c r="I2152">
        <f t="shared" si="107"/>
        <v>0</v>
      </c>
    </row>
    <row r="2153" spans="1:9" x14ac:dyDescent="0.5">
      <c r="A2153" s="1"/>
      <c r="G2153" s="2">
        <f t="shared" si="108"/>
        <v>0</v>
      </c>
      <c r="H2153">
        <f t="shared" si="106"/>
        <v>0</v>
      </c>
      <c r="I2153">
        <f t="shared" si="107"/>
        <v>0</v>
      </c>
    </row>
    <row r="2154" spans="1:9" x14ac:dyDescent="0.5">
      <c r="A2154" s="1"/>
      <c r="G2154" s="2">
        <f t="shared" si="108"/>
        <v>0</v>
      </c>
      <c r="H2154">
        <f t="shared" si="106"/>
        <v>0</v>
      </c>
      <c r="I2154">
        <f t="shared" si="107"/>
        <v>0</v>
      </c>
    </row>
    <row r="2155" spans="1:9" x14ac:dyDescent="0.5">
      <c r="A2155" s="1"/>
      <c r="G2155" s="2">
        <f t="shared" si="108"/>
        <v>0</v>
      </c>
      <c r="H2155">
        <f t="shared" si="106"/>
        <v>0</v>
      </c>
      <c r="I2155">
        <f t="shared" si="107"/>
        <v>0</v>
      </c>
    </row>
    <row r="2156" spans="1:9" x14ac:dyDescent="0.5">
      <c r="A2156" s="1"/>
      <c r="G2156" s="2">
        <f t="shared" si="108"/>
        <v>0</v>
      </c>
      <c r="H2156">
        <f t="shared" si="106"/>
        <v>0</v>
      </c>
      <c r="I2156">
        <f t="shared" si="107"/>
        <v>0</v>
      </c>
    </row>
    <row r="2157" spans="1:9" x14ac:dyDescent="0.5">
      <c r="A2157" s="1"/>
      <c r="G2157" s="2">
        <f t="shared" si="108"/>
        <v>0</v>
      </c>
      <c r="H2157">
        <f t="shared" si="106"/>
        <v>0</v>
      </c>
      <c r="I2157">
        <f t="shared" si="107"/>
        <v>0</v>
      </c>
    </row>
    <row r="2158" spans="1:9" x14ac:dyDescent="0.5">
      <c r="A2158" s="1"/>
      <c r="G2158" s="2">
        <f t="shared" si="108"/>
        <v>0</v>
      </c>
      <c r="H2158">
        <f t="shared" si="106"/>
        <v>0</v>
      </c>
      <c r="I2158">
        <f t="shared" si="107"/>
        <v>0</v>
      </c>
    </row>
    <row r="2159" spans="1:9" x14ac:dyDescent="0.5">
      <c r="A2159" s="1"/>
      <c r="G2159" s="2">
        <f t="shared" si="108"/>
        <v>0</v>
      </c>
      <c r="H2159">
        <f t="shared" si="106"/>
        <v>0</v>
      </c>
      <c r="I2159">
        <f t="shared" si="107"/>
        <v>0</v>
      </c>
    </row>
    <row r="2160" spans="1:9" x14ac:dyDescent="0.5">
      <c r="A2160" s="1"/>
      <c r="G2160" s="2">
        <f t="shared" si="108"/>
        <v>0</v>
      </c>
      <c r="H2160">
        <f t="shared" si="106"/>
        <v>0</v>
      </c>
      <c r="I2160">
        <f t="shared" si="107"/>
        <v>0</v>
      </c>
    </row>
    <row r="2161" spans="1:9" x14ac:dyDescent="0.5">
      <c r="A2161" s="1"/>
      <c r="G2161" s="2">
        <f t="shared" si="108"/>
        <v>0</v>
      </c>
      <c r="H2161">
        <f t="shared" si="106"/>
        <v>0</v>
      </c>
      <c r="I2161">
        <f t="shared" si="107"/>
        <v>0</v>
      </c>
    </row>
    <row r="2162" spans="1:9" x14ac:dyDescent="0.5">
      <c r="A2162" s="1"/>
      <c r="G2162" s="2">
        <f t="shared" si="108"/>
        <v>0</v>
      </c>
      <c r="H2162">
        <f t="shared" si="106"/>
        <v>0</v>
      </c>
      <c r="I2162">
        <f t="shared" si="107"/>
        <v>0</v>
      </c>
    </row>
    <row r="2163" spans="1:9" x14ac:dyDescent="0.5">
      <c r="A2163" s="1"/>
      <c r="G2163" s="2">
        <f t="shared" si="108"/>
        <v>0</v>
      </c>
      <c r="H2163">
        <f t="shared" si="106"/>
        <v>0</v>
      </c>
      <c r="I2163">
        <f t="shared" si="107"/>
        <v>0</v>
      </c>
    </row>
    <row r="2164" spans="1:9" x14ac:dyDescent="0.5">
      <c r="A2164" s="1"/>
      <c r="G2164" s="2">
        <f t="shared" si="108"/>
        <v>0</v>
      </c>
      <c r="H2164">
        <f t="shared" si="106"/>
        <v>0</v>
      </c>
      <c r="I2164">
        <f t="shared" si="107"/>
        <v>0</v>
      </c>
    </row>
    <row r="2165" spans="1:9" x14ac:dyDescent="0.5">
      <c r="A2165" s="1"/>
      <c r="G2165" s="2">
        <f t="shared" si="108"/>
        <v>0</v>
      </c>
      <c r="H2165">
        <f t="shared" si="106"/>
        <v>0</v>
      </c>
      <c r="I2165">
        <f t="shared" si="107"/>
        <v>0</v>
      </c>
    </row>
    <row r="2166" spans="1:9" x14ac:dyDescent="0.5">
      <c r="A2166" s="1"/>
      <c r="G2166" s="2">
        <f t="shared" si="108"/>
        <v>0</v>
      </c>
      <c r="H2166">
        <f t="shared" si="106"/>
        <v>0</v>
      </c>
      <c r="I2166">
        <f t="shared" si="107"/>
        <v>0</v>
      </c>
    </row>
    <row r="2167" spans="1:9" x14ac:dyDescent="0.5">
      <c r="A2167" s="1"/>
      <c r="G2167" s="2">
        <f t="shared" si="108"/>
        <v>0</v>
      </c>
      <c r="H2167">
        <f t="shared" si="106"/>
        <v>0</v>
      </c>
      <c r="I2167">
        <f t="shared" si="107"/>
        <v>0</v>
      </c>
    </row>
    <row r="2168" spans="1:9" x14ac:dyDescent="0.5">
      <c r="A2168" s="1"/>
      <c r="G2168" s="2">
        <f t="shared" si="108"/>
        <v>0</v>
      </c>
      <c r="H2168">
        <f t="shared" si="106"/>
        <v>0</v>
      </c>
      <c r="I2168">
        <f t="shared" si="107"/>
        <v>0</v>
      </c>
    </row>
    <row r="2169" spans="1:9" x14ac:dyDescent="0.5">
      <c r="A2169" s="1"/>
      <c r="G2169" s="2">
        <f t="shared" si="108"/>
        <v>0</v>
      </c>
      <c r="H2169">
        <f t="shared" si="106"/>
        <v>0</v>
      </c>
      <c r="I2169">
        <f t="shared" si="107"/>
        <v>0</v>
      </c>
    </row>
    <row r="2170" spans="1:9" x14ac:dyDescent="0.5">
      <c r="A2170" s="1"/>
      <c r="G2170" s="2">
        <f t="shared" si="108"/>
        <v>0</v>
      </c>
      <c r="H2170">
        <f t="shared" si="106"/>
        <v>0</v>
      </c>
      <c r="I2170">
        <f t="shared" si="107"/>
        <v>0</v>
      </c>
    </row>
    <row r="2171" spans="1:9" x14ac:dyDescent="0.5">
      <c r="A2171" s="1"/>
      <c r="G2171" s="2">
        <f t="shared" si="108"/>
        <v>0</v>
      </c>
      <c r="H2171">
        <f t="shared" si="106"/>
        <v>0</v>
      </c>
      <c r="I2171">
        <f t="shared" si="107"/>
        <v>0</v>
      </c>
    </row>
    <row r="2172" spans="1:9" x14ac:dyDescent="0.5">
      <c r="A2172" s="1"/>
      <c r="G2172" s="2">
        <f t="shared" si="108"/>
        <v>0</v>
      </c>
      <c r="H2172">
        <f t="shared" si="106"/>
        <v>0</v>
      </c>
      <c r="I2172">
        <f t="shared" si="107"/>
        <v>0</v>
      </c>
    </row>
    <row r="2173" spans="1:9" x14ac:dyDescent="0.5">
      <c r="A2173" s="1"/>
      <c r="G2173" s="2">
        <f t="shared" si="108"/>
        <v>0</v>
      </c>
      <c r="H2173">
        <f t="shared" si="106"/>
        <v>0</v>
      </c>
      <c r="I2173">
        <f t="shared" si="107"/>
        <v>0</v>
      </c>
    </row>
    <row r="2174" spans="1:9" x14ac:dyDescent="0.5">
      <c r="A2174" s="1"/>
      <c r="G2174" s="2">
        <f t="shared" si="108"/>
        <v>0</v>
      </c>
      <c r="H2174">
        <f t="shared" si="106"/>
        <v>0</v>
      </c>
      <c r="I2174">
        <f t="shared" si="107"/>
        <v>0</v>
      </c>
    </row>
    <row r="2175" spans="1:9" x14ac:dyDescent="0.5">
      <c r="A2175" s="1"/>
      <c r="G2175" s="2">
        <f t="shared" si="108"/>
        <v>0</v>
      </c>
      <c r="H2175">
        <f t="shared" si="106"/>
        <v>0</v>
      </c>
      <c r="I2175">
        <f t="shared" si="107"/>
        <v>0</v>
      </c>
    </row>
    <row r="2176" spans="1:9" x14ac:dyDescent="0.5">
      <c r="A2176" s="1"/>
      <c r="G2176" s="2">
        <f t="shared" si="108"/>
        <v>0</v>
      </c>
      <c r="H2176">
        <f t="shared" si="106"/>
        <v>0</v>
      </c>
      <c r="I2176">
        <f t="shared" si="107"/>
        <v>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2176"/>
  <sheetViews>
    <sheetView tabSelected="1" workbookViewId="0">
      <selection activeCell="F14" sqref="F14"/>
    </sheetView>
  </sheetViews>
  <sheetFormatPr defaultRowHeight="14.35" x14ac:dyDescent="0.5"/>
  <sheetData>
    <row r="1" spans="1:24" x14ac:dyDescent="0.5">
      <c r="A1" t="s">
        <v>0</v>
      </c>
      <c r="B1" t="s">
        <v>1</v>
      </c>
      <c r="C1" t="s">
        <v>2</v>
      </c>
      <c r="D1" t="s">
        <v>3</v>
      </c>
      <c r="E1" t="s">
        <v>4</v>
      </c>
      <c r="F1" t="s">
        <v>5</v>
      </c>
      <c r="G1" t="s">
        <v>256</v>
      </c>
      <c r="H1" t="s">
        <v>257</v>
      </c>
      <c r="I1" t="s">
        <v>258</v>
      </c>
      <c r="L1" t="s">
        <v>259</v>
      </c>
    </row>
    <row r="2" spans="1:24" x14ac:dyDescent="0.5">
      <c r="A2" s="1">
        <v>0.6958333333333333</v>
      </c>
      <c r="B2" t="s">
        <v>6</v>
      </c>
      <c r="C2" t="s">
        <v>7</v>
      </c>
      <c r="D2">
        <v>1</v>
      </c>
      <c r="E2" t="s">
        <v>7</v>
      </c>
      <c r="F2" t="s">
        <v>8</v>
      </c>
      <c r="G2" s="2"/>
      <c r="H2">
        <f>HOUR(A2)</f>
        <v>16</v>
      </c>
      <c r="I2">
        <f>MINUTE(A2)</f>
        <v>42</v>
      </c>
      <c r="K2" s="1"/>
    </row>
    <row r="3" spans="1:24" x14ac:dyDescent="0.5">
      <c r="A3" s="1">
        <v>0.69652777777777775</v>
      </c>
      <c r="B3" t="s">
        <v>9</v>
      </c>
      <c r="C3" t="s">
        <v>10</v>
      </c>
      <c r="D3">
        <v>1</v>
      </c>
      <c r="E3" t="s">
        <v>10</v>
      </c>
      <c r="F3" t="s">
        <v>11</v>
      </c>
      <c r="G3" s="2"/>
      <c r="H3">
        <f t="shared" ref="H3:H66" si="0">HOUR(A3)</f>
        <v>16</v>
      </c>
      <c r="I3">
        <f t="shared" ref="I3:I66" si="1">MINUTE(A3)</f>
        <v>43</v>
      </c>
      <c r="K3" s="1"/>
      <c r="L3" t="s">
        <v>257</v>
      </c>
      <c r="M3" t="s">
        <v>258</v>
      </c>
      <c r="N3" t="s">
        <v>260</v>
      </c>
      <c r="O3" t="s">
        <v>261</v>
      </c>
      <c r="P3" t="s">
        <v>262</v>
      </c>
      <c r="Q3" t="s">
        <v>263</v>
      </c>
      <c r="R3" t="s">
        <v>264</v>
      </c>
      <c r="S3" t="s">
        <v>5426</v>
      </c>
      <c r="T3" t="s">
        <v>5420</v>
      </c>
      <c r="U3" t="s">
        <v>5425</v>
      </c>
      <c r="V3" t="s">
        <v>5427</v>
      </c>
    </row>
    <row r="4" spans="1:24" x14ac:dyDescent="0.5">
      <c r="A4" s="1">
        <v>0.6972222222222223</v>
      </c>
      <c r="B4" t="s">
        <v>12</v>
      </c>
      <c r="C4" t="s">
        <v>13</v>
      </c>
      <c r="D4">
        <v>1</v>
      </c>
      <c r="E4" t="s">
        <v>14</v>
      </c>
      <c r="F4" t="s">
        <v>15</v>
      </c>
      <c r="G4" s="2"/>
      <c r="H4">
        <f t="shared" si="0"/>
        <v>16</v>
      </c>
      <c r="I4">
        <f t="shared" si="1"/>
        <v>44</v>
      </c>
      <c r="L4">
        <v>18</v>
      </c>
      <c r="M4">
        <v>40</v>
      </c>
      <c r="N4" s="1">
        <f>TIME(L4,M4,0)</f>
        <v>0.77777777777777779</v>
      </c>
      <c r="O4">
        <f>COUNTIFS($F:$F,LOWER(O$3),$A:$A,"&gt;="&amp;$N4,$A:$A,"&lt;"&amp;$N5)</f>
        <v>5</v>
      </c>
      <c r="P4">
        <f>COUNTIFS($F:$F,LOWER(P$3),$A:$A,"&gt;="&amp;$N4,$A:$A,"&lt;"&amp;$N5)</f>
        <v>6</v>
      </c>
      <c r="Q4">
        <f t="shared" ref="Q4:Q19" si="2">COUNTIFS($F:$F,LOWER(Q$3),$A:$A,"&gt;="&amp;$N4,$A:$A,"&lt;"&amp;$N5)</f>
        <v>1</v>
      </c>
      <c r="R4">
        <f>O4-P4</f>
        <v>-1</v>
      </c>
      <c r="S4">
        <f>SUM(O4:Q4)</f>
        <v>12</v>
      </c>
      <c r="T4" s="2">
        <f>O4/SUM(O4:Q4)</f>
        <v>0.41666666666666669</v>
      </c>
      <c r="U4" s="2">
        <v>0.5</v>
      </c>
      <c r="V4" s="2">
        <f>SUM(O4:O50)/SUM(S4:S50)</f>
        <v>0.30073995771670192</v>
      </c>
      <c r="W4" t="s">
        <v>3156</v>
      </c>
    </row>
    <row r="5" spans="1:24" x14ac:dyDescent="0.5">
      <c r="A5" s="1">
        <v>0.6972222222222223</v>
      </c>
      <c r="B5" t="s">
        <v>16</v>
      </c>
      <c r="C5" t="s">
        <v>17</v>
      </c>
      <c r="D5">
        <v>1</v>
      </c>
      <c r="E5" t="s">
        <v>17</v>
      </c>
      <c r="F5" t="s">
        <v>18</v>
      </c>
      <c r="G5" s="2"/>
      <c r="H5">
        <f t="shared" si="0"/>
        <v>16</v>
      </c>
      <c r="I5">
        <f t="shared" si="1"/>
        <v>44</v>
      </c>
      <c r="L5">
        <f>IF(M5=0, L4+1, L4)</f>
        <v>18</v>
      </c>
      <c r="M5">
        <f t="shared" ref="M5:M16" si="3">IF(M4+5=60, 0, M4+5)</f>
        <v>45</v>
      </c>
      <c r="N5" s="1">
        <f t="shared" ref="N5:N31" si="4">TIME(L5,M5,0)</f>
        <v>0.78125</v>
      </c>
      <c r="O5">
        <f t="shared" ref="O5:P65" si="5">COUNTIFS($F:$F,LOWER(O$3),$A:$A,"&gt;="&amp;$N5,$A:$A,"&lt;"&amp;$N6)</f>
        <v>6</v>
      </c>
      <c r="P5">
        <f t="shared" si="5"/>
        <v>6</v>
      </c>
      <c r="Q5">
        <f t="shared" si="2"/>
        <v>0</v>
      </c>
      <c r="R5">
        <f t="shared" ref="R5:R65" si="6">O5-P5</f>
        <v>0</v>
      </c>
      <c r="S5">
        <f t="shared" ref="S5:S65" si="7">SUM(O5:Q5)</f>
        <v>12</v>
      </c>
      <c r="T5" s="2">
        <f t="shared" ref="T5:T65" si="8">O5/SUM(O5:Q5)</f>
        <v>0.5</v>
      </c>
      <c r="U5" s="2">
        <v>0.5</v>
      </c>
      <c r="V5" s="2">
        <f>V4</f>
        <v>0.30073995771670192</v>
      </c>
      <c r="X5" t="s">
        <v>3157</v>
      </c>
    </row>
    <row r="6" spans="1:24" x14ac:dyDescent="0.5">
      <c r="A6" s="1">
        <v>0.6972222222222223</v>
      </c>
      <c r="B6" t="s">
        <v>19</v>
      </c>
      <c r="C6" t="s">
        <v>20</v>
      </c>
      <c r="D6">
        <v>1</v>
      </c>
      <c r="E6" t="s">
        <v>20</v>
      </c>
      <c r="F6" t="s">
        <v>8</v>
      </c>
      <c r="G6" s="2"/>
      <c r="H6">
        <f t="shared" si="0"/>
        <v>16</v>
      </c>
      <c r="I6">
        <f t="shared" si="1"/>
        <v>44</v>
      </c>
      <c r="L6">
        <f t="shared" ref="L6:L65" si="9">IF(M6=0, L5+1, L5)</f>
        <v>18</v>
      </c>
      <c r="M6">
        <f t="shared" si="3"/>
        <v>50</v>
      </c>
      <c r="N6" s="1">
        <f t="shared" si="4"/>
        <v>0.78472222222222221</v>
      </c>
      <c r="O6">
        <f t="shared" si="5"/>
        <v>9</v>
      </c>
      <c r="P6">
        <f t="shared" si="5"/>
        <v>24</v>
      </c>
      <c r="Q6">
        <f t="shared" si="2"/>
        <v>1</v>
      </c>
      <c r="R6">
        <f t="shared" si="6"/>
        <v>-15</v>
      </c>
      <c r="S6">
        <f t="shared" si="7"/>
        <v>34</v>
      </c>
      <c r="T6" s="2">
        <f t="shared" si="8"/>
        <v>0.26470588235294118</v>
      </c>
      <c r="U6" s="2">
        <v>0.5</v>
      </c>
      <c r="V6" s="2">
        <f t="shared" ref="V6:V65" si="10">V5</f>
        <v>0.30073995771670192</v>
      </c>
    </row>
    <row r="7" spans="1:24" x14ac:dyDescent="0.5">
      <c r="A7" s="1">
        <v>0.69861111111111107</v>
      </c>
      <c r="B7" t="s">
        <v>21</v>
      </c>
      <c r="C7" t="s">
        <v>22</v>
      </c>
      <c r="D7">
        <v>1</v>
      </c>
      <c r="E7" t="s">
        <v>22</v>
      </c>
      <c r="F7" t="s">
        <v>11</v>
      </c>
      <c r="G7" s="2"/>
      <c r="H7">
        <f t="shared" si="0"/>
        <v>16</v>
      </c>
      <c r="I7">
        <f t="shared" si="1"/>
        <v>46</v>
      </c>
      <c r="L7">
        <f t="shared" si="9"/>
        <v>18</v>
      </c>
      <c r="M7">
        <f t="shared" si="3"/>
        <v>55</v>
      </c>
      <c r="N7" s="1">
        <f t="shared" si="4"/>
        <v>0.78819444444444453</v>
      </c>
      <c r="O7">
        <f t="shared" si="5"/>
        <v>8</v>
      </c>
      <c r="P7">
        <f t="shared" si="5"/>
        <v>30</v>
      </c>
      <c r="Q7">
        <f t="shared" si="2"/>
        <v>2</v>
      </c>
      <c r="R7">
        <f t="shared" si="6"/>
        <v>-22</v>
      </c>
      <c r="S7">
        <f t="shared" si="7"/>
        <v>40</v>
      </c>
      <c r="T7" s="2">
        <f t="shared" si="8"/>
        <v>0.2</v>
      </c>
      <c r="U7" s="2">
        <v>0.5</v>
      </c>
      <c r="V7" s="2">
        <f t="shared" si="10"/>
        <v>0.30073995771670192</v>
      </c>
    </row>
    <row r="8" spans="1:24" x14ac:dyDescent="0.5">
      <c r="A8" s="1">
        <v>0.70000000000000007</v>
      </c>
      <c r="B8" t="s">
        <v>23</v>
      </c>
      <c r="C8" t="s">
        <v>24</v>
      </c>
      <c r="D8">
        <v>1</v>
      </c>
      <c r="E8" t="s">
        <v>25</v>
      </c>
      <c r="F8" t="s">
        <v>15</v>
      </c>
      <c r="G8" s="2"/>
      <c r="H8">
        <f t="shared" si="0"/>
        <v>16</v>
      </c>
      <c r="I8">
        <f t="shared" si="1"/>
        <v>48</v>
      </c>
      <c r="L8">
        <f t="shared" si="9"/>
        <v>19</v>
      </c>
      <c r="M8">
        <f t="shared" si="3"/>
        <v>0</v>
      </c>
      <c r="N8" s="1">
        <f t="shared" si="4"/>
        <v>0.79166666666666663</v>
      </c>
      <c r="O8">
        <f t="shared" si="5"/>
        <v>15</v>
      </c>
      <c r="P8">
        <f t="shared" si="5"/>
        <v>50</v>
      </c>
      <c r="Q8">
        <f t="shared" si="2"/>
        <v>0</v>
      </c>
      <c r="R8">
        <f t="shared" si="6"/>
        <v>-35</v>
      </c>
      <c r="S8">
        <f t="shared" si="7"/>
        <v>65</v>
      </c>
      <c r="T8" s="2">
        <f t="shared" si="8"/>
        <v>0.23076923076923078</v>
      </c>
      <c r="U8" s="2">
        <v>0.5</v>
      </c>
      <c r="V8" s="2">
        <f t="shared" si="10"/>
        <v>0.30073995771670192</v>
      </c>
    </row>
    <row r="9" spans="1:24" x14ac:dyDescent="0.5">
      <c r="A9" s="1">
        <v>0.70000000000000007</v>
      </c>
      <c r="B9" t="s">
        <v>26</v>
      </c>
      <c r="C9" t="s">
        <v>27</v>
      </c>
      <c r="D9">
        <v>1</v>
      </c>
      <c r="E9" t="s">
        <v>27</v>
      </c>
      <c r="F9" t="s">
        <v>15</v>
      </c>
      <c r="G9" s="2"/>
      <c r="H9">
        <f t="shared" si="0"/>
        <v>16</v>
      </c>
      <c r="I9">
        <f t="shared" si="1"/>
        <v>48</v>
      </c>
      <c r="L9">
        <f t="shared" si="9"/>
        <v>19</v>
      </c>
      <c r="M9">
        <f t="shared" si="3"/>
        <v>5</v>
      </c>
      <c r="N9" s="1">
        <f t="shared" si="4"/>
        <v>0.79513888888888884</v>
      </c>
      <c r="O9">
        <f t="shared" si="5"/>
        <v>25</v>
      </c>
      <c r="P9">
        <f t="shared" si="5"/>
        <v>50</v>
      </c>
      <c r="Q9">
        <f t="shared" si="2"/>
        <v>2</v>
      </c>
      <c r="R9">
        <f t="shared" si="6"/>
        <v>-25</v>
      </c>
      <c r="S9">
        <f t="shared" si="7"/>
        <v>77</v>
      </c>
      <c r="T9" s="2">
        <f t="shared" si="8"/>
        <v>0.32467532467532467</v>
      </c>
      <c r="U9" s="2">
        <v>0.5</v>
      </c>
      <c r="V9" s="2">
        <f t="shared" si="10"/>
        <v>0.30073995771670192</v>
      </c>
    </row>
    <row r="10" spans="1:24" x14ac:dyDescent="0.5">
      <c r="A10" s="1">
        <v>0.7006944444444444</v>
      </c>
      <c r="B10" t="s">
        <v>28</v>
      </c>
      <c r="C10" t="s">
        <v>29</v>
      </c>
      <c r="D10">
        <v>1</v>
      </c>
      <c r="E10" t="s">
        <v>29</v>
      </c>
      <c r="F10" t="s">
        <v>15</v>
      </c>
      <c r="G10" s="2"/>
      <c r="H10">
        <f t="shared" si="0"/>
        <v>16</v>
      </c>
      <c r="I10">
        <f t="shared" si="1"/>
        <v>49</v>
      </c>
      <c r="L10">
        <f t="shared" si="9"/>
        <v>19</v>
      </c>
      <c r="M10">
        <f t="shared" si="3"/>
        <v>10</v>
      </c>
      <c r="N10" s="1">
        <f t="shared" si="4"/>
        <v>0.79861111111111116</v>
      </c>
      <c r="O10">
        <f t="shared" si="5"/>
        <v>15</v>
      </c>
      <c r="P10">
        <f t="shared" si="5"/>
        <v>30</v>
      </c>
      <c r="Q10">
        <f t="shared" si="2"/>
        <v>1</v>
      </c>
      <c r="R10">
        <f t="shared" si="6"/>
        <v>-15</v>
      </c>
      <c r="S10">
        <f t="shared" si="7"/>
        <v>46</v>
      </c>
      <c r="T10" s="2">
        <f t="shared" si="8"/>
        <v>0.32608695652173914</v>
      </c>
      <c r="U10" s="2">
        <v>0.5</v>
      </c>
      <c r="V10" s="2">
        <f t="shared" si="10"/>
        <v>0.30073995771670192</v>
      </c>
    </row>
    <row r="11" spans="1:24" x14ac:dyDescent="0.5">
      <c r="A11" s="1">
        <v>0.7006944444444444</v>
      </c>
      <c r="B11" t="s">
        <v>30</v>
      </c>
      <c r="C11" t="s">
        <v>31</v>
      </c>
      <c r="D11">
        <v>1</v>
      </c>
      <c r="E11" t="s">
        <v>31</v>
      </c>
      <c r="F11" t="s">
        <v>15</v>
      </c>
      <c r="G11" s="2"/>
      <c r="H11">
        <f t="shared" si="0"/>
        <v>16</v>
      </c>
      <c r="I11">
        <f t="shared" si="1"/>
        <v>49</v>
      </c>
      <c r="L11">
        <f t="shared" si="9"/>
        <v>19</v>
      </c>
      <c r="M11">
        <f t="shared" si="3"/>
        <v>15</v>
      </c>
      <c r="N11" s="1">
        <f t="shared" si="4"/>
        <v>0.80208333333333337</v>
      </c>
      <c r="O11">
        <f t="shared" si="5"/>
        <v>11</v>
      </c>
      <c r="P11">
        <f t="shared" si="5"/>
        <v>18</v>
      </c>
      <c r="Q11">
        <f t="shared" si="2"/>
        <v>3</v>
      </c>
      <c r="R11">
        <f t="shared" si="6"/>
        <v>-7</v>
      </c>
      <c r="S11">
        <f t="shared" si="7"/>
        <v>32</v>
      </c>
      <c r="T11" s="2">
        <f t="shared" si="8"/>
        <v>0.34375</v>
      </c>
      <c r="U11" s="2">
        <v>0.5</v>
      </c>
      <c r="V11" s="2">
        <f t="shared" si="10"/>
        <v>0.30073995771670192</v>
      </c>
    </row>
    <row r="12" spans="1:24" x14ac:dyDescent="0.5">
      <c r="A12" s="1">
        <v>0.70138888888888884</v>
      </c>
      <c r="B12" t="s">
        <v>23</v>
      </c>
      <c r="C12" t="s">
        <v>32</v>
      </c>
      <c r="D12">
        <v>1</v>
      </c>
      <c r="E12" t="s">
        <v>33</v>
      </c>
      <c r="F12" t="s">
        <v>15</v>
      </c>
      <c r="G12" s="2"/>
      <c r="H12">
        <f t="shared" si="0"/>
        <v>16</v>
      </c>
      <c r="I12">
        <f t="shared" si="1"/>
        <v>50</v>
      </c>
      <c r="L12">
        <f t="shared" si="9"/>
        <v>19</v>
      </c>
      <c r="M12">
        <f t="shared" si="3"/>
        <v>20</v>
      </c>
      <c r="N12" s="1">
        <f t="shared" si="4"/>
        <v>0.80555555555555547</v>
      </c>
      <c r="O12">
        <f t="shared" si="5"/>
        <v>9</v>
      </c>
      <c r="P12">
        <f t="shared" si="5"/>
        <v>40</v>
      </c>
      <c r="Q12">
        <f t="shared" si="2"/>
        <v>1</v>
      </c>
      <c r="R12">
        <f t="shared" si="6"/>
        <v>-31</v>
      </c>
      <c r="S12">
        <f t="shared" si="7"/>
        <v>50</v>
      </c>
      <c r="T12" s="2">
        <f t="shared" si="8"/>
        <v>0.18</v>
      </c>
      <c r="U12" s="2">
        <v>0.5</v>
      </c>
      <c r="V12" s="2">
        <f t="shared" si="10"/>
        <v>0.30073995771670192</v>
      </c>
    </row>
    <row r="13" spans="1:24" x14ac:dyDescent="0.5">
      <c r="A13" s="1">
        <v>0.70208333333333339</v>
      </c>
      <c r="B13" t="s">
        <v>12</v>
      </c>
      <c r="C13" t="s">
        <v>34</v>
      </c>
      <c r="D13">
        <v>1</v>
      </c>
      <c r="E13" t="s">
        <v>34</v>
      </c>
      <c r="F13" t="s">
        <v>15</v>
      </c>
      <c r="G13" s="2"/>
      <c r="H13">
        <f t="shared" si="0"/>
        <v>16</v>
      </c>
      <c r="I13">
        <f t="shared" si="1"/>
        <v>51</v>
      </c>
      <c r="L13">
        <f t="shared" si="9"/>
        <v>19</v>
      </c>
      <c r="M13">
        <f t="shared" si="3"/>
        <v>25</v>
      </c>
      <c r="N13" s="1">
        <f t="shared" si="4"/>
        <v>0.80902777777777779</v>
      </c>
      <c r="O13">
        <f t="shared" si="5"/>
        <v>13</v>
      </c>
      <c r="P13">
        <f t="shared" si="5"/>
        <v>29</v>
      </c>
      <c r="Q13">
        <f t="shared" si="2"/>
        <v>0</v>
      </c>
      <c r="R13">
        <f t="shared" si="6"/>
        <v>-16</v>
      </c>
      <c r="S13">
        <f t="shared" si="7"/>
        <v>42</v>
      </c>
      <c r="T13" s="2">
        <f t="shared" si="8"/>
        <v>0.30952380952380953</v>
      </c>
      <c r="U13" s="2">
        <v>0.5</v>
      </c>
      <c r="V13" s="2">
        <f t="shared" si="10"/>
        <v>0.30073995771670192</v>
      </c>
    </row>
    <row r="14" spans="1:24" x14ac:dyDescent="0.5">
      <c r="A14" s="1">
        <v>0.70347222222222217</v>
      </c>
      <c r="B14" t="s">
        <v>35</v>
      </c>
      <c r="C14" t="s">
        <v>36</v>
      </c>
      <c r="D14">
        <v>1</v>
      </c>
      <c r="E14" t="s">
        <v>36</v>
      </c>
      <c r="F14" t="s">
        <v>15</v>
      </c>
      <c r="G14" s="2"/>
      <c r="H14">
        <f t="shared" si="0"/>
        <v>16</v>
      </c>
      <c r="I14">
        <f t="shared" si="1"/>
        <v>53</v>
      </c>
      <c r="L14">
        <f t="shared" si="9"/>
        <v>19</v>
      </c>
      <c r="M14">
        <f t="shared" si="3"/>
        <v>30</v>
      </c>
      <c r="N14" s="1">
        <f t="shared" si="4"/>
        <v>0.8125</v>
      </c>
      <c r="O14">
        <f t="shared" si="5"/>
        <v>27</v>
      </c>
      <c r="P14">
        <f t="shared" si="5"/>
        <v>14</v>
      </c>
      <c r="Q14">
        <f t="shared" si="2"/>
        <v>0</v>
      </c>
      <c r="R14">
        <f t="shared" si="6"/>
        <v>13</v>
      </c>
      <c r="S14">
        <f t="shared" si="7"/>
        <v>41</v>
      </c>
      <c r="T14" s="2">
        <f t="shared" si="8"/>
        <v>0.65853658536585369</v>
      </c>
      <c r="U14" s="2">
        <v>0.5</v>
      </c>
      <c r="V14" s="2">
        <f t="shared" si="10"/>
        <v>0.30073995771670192</v>
      </c>
    </row>
    <row r="15" spans="1:24" x14ac:dyDescent="0.5">
      <c r="A15" s="1">
        <v>0.70833333333333337</v>
      </c>
      <c r="B15" t="s">
        <v>37</v>
      </c>
      <c r="C15" t="s">
        <v>38</v>
      </c>
      <c r="D15">
        <v>1</v>
      </c>
      <c r="E15" t="s">
        <v>38</v>
      </c>
      <c r="F15" t="s">
        <v>15</v>
      </c>
      <c r="G15" s="2"/>
      <c r="H15">
        <f t="shared" si="0"/>
        <v>17</v>
      </c>
      <c r="I15">
        <f t="shared" si="1"/>
        <v>0</v>
      </c>
      <c r="L15">
        <f t="shared" si="9"/>
        <v>19</v>
      </c>
      <c r="M15">
        <f t="shared" si="3"/>
        <v>35</v>
      </c>
      <c r="N15" s="1">
        <f t="shared" si="4"/>
        <v>0.81597222222222221</v>
      </c>
      <c r="O15">
        <f t="shared" si="5"/>
        <v>8</v>
      </c>
      <c r="P15">
        <f t="shared" si="5"/>
        <v>4</v>
      </c>
      <c r="Q15">
        <f t="shared" si="2"/>
        <v>0</v>
      </c>
      <c r="R15">
        <f t="shared" si="6"/>
        <v>4</v>
      </c>
      <c r="S15">
        <f t="shared" si="7"/>
        <v>12</v>
      </c>
      <c r="T15" s="2">
        <f t="shared" si="8"/>
        <v>0.66666666666666663</v>
      </c>
      <c r="U15" s="2">
        <v>0.5</v>
      </c>
      <c r="V15" s="2">
        <f t="shared" si="10"/>
        <v>0.30073995771670192</v>
      </c>
    </row>
    <row r="16" spans="1:24" x14ac:dyDescent="0.5">
      <c r="A16" s="1">
        <v>0.71180555555555547</v>
      </c>
      <c r="B16" t="s">
        <v>12</v>
      </c>
      <c r="C16" t="s">
        <v>39</v>
      </c>
      <c r="D16">
        <v>1</v>
      </c>
      <c r="E16" t="s">
        <v>39</v>
      </c>
      <c r="F16" t="s">
        <v>15</v>
      </c>
      <c r="G16" s="2"/>
      <c r="H16">
        <f t="shared" si="0"/>
        <v>17</v>
      </c>
      <c r="I16">
        <f t="shared" si="1"/>
        <v>5</v>
      </c>
      <c r="L16">
        <f t="shared" si="9"/>
        <v>19</v>
      </c>
      <c r="M16">
        <f t="shared" si="3"/>
        <v>40</v>
      </c>
      <c r="N16" s="1">
        <f t="shared" si="4"/>
        <v>0.81944444444444453</v>
      </c>
      <c r="O16">
        <f t="shared" si="5"/>
        <v>11</v>
      </c>
      <c r="P16">
        <f t="shared" si="5"/>
        <v>20</v>
      </c>
      <c r="Q16">
        <f t="shared" si="2"/>
        <v>1</v>
      </c>
      <c r="R16">
        <f t="shared" si="6"/>
        <v>-9</v>
      </c>
      <c r="S16">
        <f t="shared" si="7"/>
        <v>32</v>
      </c>
      <c r="T16" s="2">
        <f t="shared" si="8"/>
        <v>0.34375</v>
      </c>
      <c r="U16" s="2">
        <v>0.5</v>
      </c>
      <c r="V16" s="2">
        <f t="shared" si="10"/>
        <v>0.30073995771670192</v>
      </c>
    </row>
    <row r="17" spans="1:22" x14ac:dyDescent="0.5">
      <c r="A17" s="1">
        <v>0.71458333333333324</v>
      </c>
      <c r="B17" t="s">
        <v>23</v>
      </c>
      <c r="C17" t="s">
        <v>40</v>
      </c>
      <c r="D17">
        <v>1</v>
      </c>
      <c r="E17" t="s">
        <v>40</v>
      </c>
      <c r="F17" t="s">
        <v>8</v>
      </c>
      <c r="G17" s="2"/>
      <c r="H17">
        <f t="shared" si="0"/>
        <v>17</v>
      </c>
      <c r="I17">
        <f t="shared" si="1"/>
        <v>9</v>
      </c>
      <c r="L17">
        <f t="shared" si="9"/>
        <v>19</v>
      </c>
      <c r="M17">
        <f>IF(M16+5=60, 0, M16+5)</f>
        <v>45</v>
      </c>
      <c r="N17" s="1">
        <f t="shared" si="4"/>
        <v>0.82291666666666663</v>
      </c>
      <c r="O17">
        <f t="shared" si="5"/>
        <v>11</v>
      </c>
      <c r="P17">
        <f t="shared" si="5"/>
        <v>62</v>
      </c>
      <c r="Q17">
        <f t="shared" si="2"/>
        <v>2</v>
      </c>
      <c r="R17">
        <f t="shared" si="6"/>
        <v>-51</v>
      </c>
      <c r="S17">
        <f t="shared" si="7"/>
        <v>75</v>
      </c>
      <c r="T17" s="2">
        <f t="shared" si="8"/>
        <v>0.14666666666666667</v>
      </c>
      <c r="U17" s="2">
        <v>0.5</v>
      </c>
      <c r="V17" s="2">
        <f t="shared" si="10"/>
        <v>0.30073995771670192</v>
      </c>
    </row>
    <row r="18" spans="1:22" x14ac:dyDescent="0.5">
      <c r="A18" s="1">
        <v>0.71527777777777779</v>
      </c>
      <c r="B18" t="s">
        <v>41</v>
      </c>
      <c r="C18" t="s">
        <v>42</v>
      </c>
      <c r="D18">
        <v>1</v>
      </c>
      <c r="E18" t="s">
        <v>43</v>
      </c>
      <c r="F18" t="s">
        <v>18</v>
      </c>
      <c r="G18" s="2"/>
      <c r="H18">
        <f t="shared" si="0"/>
        <v>17</v>
      </c>
      <c r="I18">
        <f t="shared" si="1"/>
        <v>10</v>
      </c>
      <c r="L18">
        <f t="shared" si="9"/>
        <v>19</v>
      </c>
      <c r="M18">
        <f t="shared" ref="M18:M65" si="11">IF(M17+5=60, 0, M17+5)</f>
        <v>50</v>
      </c>
      <c r="N18" s="1">
        <f t="shared" si="4"/>
        <v>0.82638888888888884</v>
      </c>
      <c r="O18">
        <f t="shared" si="5"/>
        <v>10</v>
      </c>
      <c r="P18">
        <f t="shared" si="5"/>
        <v>28</v>
      </c>
      <c r="Q18">
        <f t="shared" si="2"/>
        <v>0</v>
      </c>
      <c r="R18">
        <f t="shared" si="6"/>
        <v>-18</v>
      </c>
      <c r="S18">
        <f t="shared" si="7"/>
        <v>38</v>
      </c>
      <c r="T18" s="2">
        <f t="shared" si="8"/>
        <v>0.26315789473684209</v>
      </c>
      <c r="U18" s="2">
        <v>0.5</v>
      </c>
      <c r="V18" s="2">
        <f t="shared" si="10"/>
        <v>0.30073995771670192</v>
      </c>
    </row>
    <row r="19" spans="1:22" x14ac:dyDescent="0.5">
      <c r="A19" s="1">
        <v>0.71527777777777779</v>
      </c>
      <c r="B19" t="s">
        <v>44</v>
      </c>
      <c r="C19" t="s">
        <v>45</v>
      </c>
      <c r="D19">
        <v>1</v>
      </c>
      <c r="E19" t="s">
        <v>46</v>
      </c>
      <c r="F19" t="s">
        <v>15</v>
      </c>
      <c r="G19" s="2"/>
      <c r="H19">
        <f t="shared" si="0"/>
        <v>17</v>
      </c>
      <c r="I19">
        <f t="shared" si="1"/>
        <v>10</v>
      </c>
      <c r="L19">
        <f t="shared" si="9"/>
        <v>19</v>
      </c>
      <c r="M19">
        <f t="shared" si="11"/>
        <v>55</v>
      </c>
      <c r="N19" s="1">
        <f t="shared" si="4"/>
        <v>0.82986111111111116</v>
      </c>
      <c r="O19">
        <f t="shared" si="5"/>
        <v>8</v>
      </c>
      <c r="P19">
        <f t="shared" si="5"/>
        <v>17</v>
      </c>
      <c r="Q19">
        <f t="shared" si="2"/>
        <v>0</v>
      </c>
      <c r="R19">
        <f t="shared" si="6"/>
        <v>-9</v>
      </c>
      <c r="S19">
        <f t="shared" si="7"/>
        <v>25</v>
      </c>
      <c r="T19" s="2">
        <f t="shared" si="8"/>
        <v>0.32</v>
      </c>
      <c r="U19" s="2">
        <v>0.5</v>
      </c>
      <c r="V19" s="2">
        <f t="shared" si="10"/>
        <v>0.30073995771670192</v>
      </c>
    </row>
    <row r="20" spans="1:22" x14ac:dyDescent="0.5">
      <c r="A20" s="1">
        <v>0.71597222222222223</v>
      </c>
      <c r="B20" t="s">
        <v>47</v>
      </c>
      <c r="C20" t="s">
        <v>48</v>
      </c>
      <c r="D20">
        <v>1</v>
      </c>
      <c r="E20" t="s">
        <v>48</v>
      </c>
      <c r="F20" t="s">
        <v>8</v>
      </c>
      <c r="G20" s="2"/>
      <c r="H20">
        <f t="shared" si="0"/>
        <v>17</v>
      </c>
      <c r="I20">
        <f t="shared" si="1"/>
        <v>11</v>
      </c>
      <c r="L20">
        <f t="shared" si="9"/>
        <v>20</v>
      </c>
      <c r="M20">
        <f t="shared" si="11"/>
        <v>0</v>
      </c>
      <c r="N20" s="1">
        <f t="shared" si="4"/>
        <v>0.83333333333333337</v>
      </c>
      <c r="O20">
        <f t="shared" si="5"/>
        <v>9</v>
      </c>
      <c r="P20">
        <f t="shared" si="5"/>
        <v>22</v>
      </c>
      <c r="Q20">
        <f t="shared" ref="Q20:Q65" si="12">COUNTIFS($F:$F,LOWER(Q$3),$A:$A,"&gt;="&amp;$N20,$A:$A,"&lt;"&amp;$N21)</f>
        <v>1</v>
      </c>
      <c r="R20">
        <f t="shared" si="6"/>
        <v>-13</v>
      </c>
      <c r="S20">
        <f t="shared" si="7"/>
        <v>32</v>
      </c>
      <c r="T20" s="2">
        <f t="shared" si="8"/>
        <v>0.28125</v>
      </c>
      <c r="U20" s="2">
        <v>0.5</v>
      </c>
      <c r="V20" s="2">
        <f t="shared" si="10"/>
        <v>0.30073995771670192</v>
      </c>
    </row>
    <row r="21" spans="1:22" x14ac:dyDescent="0.5">
      <c r="A21" s="1">
        <v>0.71666666666666667</v>
      </c>
      <c r="B21" t="s">
        <v>49</v>
      </c>
      <c r="C21" t="s">
        <v>50</v>
      </c>
      <c r="D21">
        <v>1</v>
      </c>
      <c r="E21" t="s">
        <v>50</v>
      </c>
      <c r="F21" t="s">
        <v>15</v>
      </c>
      <c r="G21" s="2"/>
      <c r="H21">
        <f t="shared" si="0"/>
        <v>17</v>
      </c>
      <c r="I21">
        <f t="shared" si="1"/>
        <v>12</v>
      </c>
      <c r="L21">
        <f t="shared" si="9"/>
        <v>20</v>
      </c>
      <c r="M21">
        <f t="shared" si="11"/>
        <v>5</v>
      </c>
      <c r="N21" s="1">
        <f t="shared" si="4"/>
        <v>0.83680555555555547</v>
      </c>
      <c r="O21">
        <f t="shared" si="5"/>
        <v>14</v>
      </c>
      <c r="P21">
        <f t="shared" si="5"/>
        <v>38</v>
      </c>
      <c r="Q21">
        <f t="shared" si="12"/>
        <v>0</v>
      </c>
      <c r="R21">
        <f t="shared" si="6"/>
        <v>-24</v>
      </c>
      <c r="S21">
        <f t="shared" si="7"/>
        <v>52</v>
      </c>
      <c r="T21" s="2">
        <f t="shared" si="8"/>
        <v>0.26923076923076922</v>
      </c>
      <c r="U21" s="2">
        <v>0.5</v>
      </c>
      <c r="V21" s="2">
        <f t="shared" si="10"/>
        <v>0.30073995771670192</v>
      </c>
    </row>
    <row r="22" spans="1:22" x14ac:dyDescent="0.5">
      <c r="A22" s="1">
        <v>0.71666666666666667</v>
      </c>
      <c r="B22" t="s">
        <v>19</v>
      </c>
      <c r="C22" t="s">
        <v>51</v>
      </c>
      <c r="D22">
        <v>1</v>
      </c>
      <c r="E22" t="s">
        <v>52</v>
      </c>
      <c r="F22" t="s">
        <v>8</v>
      </c>
      <c r="G22" s="2"/>
      <c r="H22">
        <f t="shared" si="0"/>
        <v>17</v>
      </c>
      <c r="I22">
        <f t="shared" si="1"/>
        <v>12</v>
      </c>
      <c r="L22">
        <f t="shared" si="9"/>
        <v>20</v>
      </c>
      <c r="M22">
        <f t="shared" si="11"/>
        <v>10</v>
      </c>
      <c r="N22" s="1">
        <f t="shared" si="4"/>
        <v>0.84027777777777779</v>
      </c>
      <c r="O22">
        <f t="shared" si="5"/>
        <v>24</v>
      </c>
      <c r="P22">
        <f t="shared" si="5"/>
        <v>29</v>
      </c>
      <c r="Q22">
        <f t="shared" si="12"/>
        <v>1</v>
      </c>
      <c r="R22">
        <f t="shared" si="6"/>
        <v>-5</v>
      </c>
      <c r="S22">
        <f t="shared" si="7"/>
        <v>54</v>
      </c>
      <c r="T22" s="2">
        <f t="shared" si="8"/>
        <v>0.44444444444444442</v>
      </c>
      <c r="U22" s="2">
        <v>0.5</v>
      </c>
      <c r="V22" s="2">
        <f t="shared" si="10"/>
        <v>0.30073995771670192</v>
      </c>
    </row>
    <row r="23" spans="1:22" x14ac:dyDescent="0.5">
      <c r="A23" s="1">
        <v>0.71736111111111101</v>
      </c>
      <c r="B23" t="s">
        <v>53</v>
      </c>
      <c r="C23" t="s">
        <v>54</v>
      </c>
      <c r="D23">
        <v>1</v>
      </c>
      <c r="E23" t="s">
        <v>54</v>
      </c>
      <c r="F23" t="s">
        <v>15</v>
      </c>
      <c r="G23" s="2"/>
      <c r="H23">
        <f t="shared" si="0"/>
        <v>17</v>
      </c>
      <c r="I23">
        <f t="shared" si="1"/>
        <v>13</v>
      </c>
      <c r="L23">
        <f t="shared" si="9"/>
        <v>20</v>
      </c>
      <c r="M23">
        <f t="shared" si="11"/>
        <v>15</v>
      </c>
      <c r="N23" s="1">
        <f t="shared" si="4"/>
        <v>0.84375</v>
      </c>
      <c r="O23">
        <f t="shared" si="5"/>
        <v>17</v>
      </c>
      <c r="P23">
        <f t="shared" si="5"/>
        <v>56</v>
      </c>
      <c r="Q23">
        <f t="shared" si="12"/>
        <v>2</v>
      </c>
      <c r="R23">
        <f t="shared" si="6"/>
        <v>-39</v>
      </c>
      <c r="S23">
        <f t="shared" si="7"/>
        <v>75</v>
      </c>
      <c r="T23" s="2">
        <f t="shared" si="8"/>
        <v>0.22666666666666666</v>
      </c>
      <c r="U23" s="2">
        <v>0.5</v>
      </c>
      <c r="V23" s="2">
        <f t="shared" si="10"/>
        <v>0.30073995771670192</v>
      </c>
    </row>
    <row r="24" spans="1:22" x14ac:dyDescent="0.5">
      <c r="A24" s="1">
        <v>0.71875</v>
      </c>
      <c r="B24" t="s">
        <v>41</v>
      </c>
      <c r="C24" t="s">
        <v>55</v>
      </c>
      <c r="D24">
        <v>1</v>
      </c>
      <c r="E24" t="s">
        <v>55</v>
      </c>
      <c r="F24" t="s">
        <v>8</v>
      </c>
      <c r="G24" s="2"/>
      <c r="H24">
        <f t="shared" si="0"/>
        <v>17</v>
      </c>
      <c r="I24">
        <f t="shared" si="1"/>
        <v>15</v>
      </c>
      <c r="L24">
        <f t="shared" si="9"/>
        <v>20</v>
      </c>
      <c r="M24">
        <f t="shared" si="11"/>
        <v>20</v>
      </c>
      <c r="N24" s="1">
        <f t="shared" si="4"/>
        <v>0.84722222222222221</v>
      </c>
      <c r="O24">
        <f t="shared" si="5"/>
        <v>16</v>
      </c>
      <c r="P24">
        <f t="shared" si="5"/>
        <v>29</v>
      </c>
      <c r="Q24">
        <f t="shared" si="12"/>
        <v>1</v>
      </c>
      <c r="R24">
        <f t="shared" si="6"/>
        <v>-13</v>
      </c>
      <c r="S24">
        <f t="shared" si="7"/>
        <v>46</v>
      </c>
      <c r="T24" s="2">
        <f t="shared" si="8"/>
        <v>0.34782608695652173</v>
      </c>
      <c r="U24" s="2">
        <v>0.5</v>
      </c>
      <c r="V24" s="2">
        <f t="shared" si="10"/>
        <v>0.30073995771670192</v>
      </c>
    </row>
    <row r="25" spans="1:22" x14ac:dyDescent="0.5">
      <c r="A25" s="1">
        <v>0.72569444444444453</v>
      </c>
      <c r="B25" t="s">
        <v>12</v>
      </c>
      <c r="C25" t="s">
        <v>56</v>
      </c>
      <c r="D25">
        <v>1</v>
      </c>
      <c r="E25" t="s">
        <v>56</v>
      </c>
      <c r="F25" t="s">
        <v>15</v>
      </c>
      <c r="G25" s="2"/>
      <c r="H25">
        <f t="shared" si="0"/>
        <v>17</v>
      </c>
      <c r="I25">
        <f t="shared" si="1"/>
        <v>25</v>
      </c>
      <c r="L25">
        <f t="shared" si="9"/>
        <v>20</v>
      </c>
      <c r="M25">
        <f t="shared" si="11"/>
        <v>25</v>
      </c>
      <c r="N25" s="1">
        <f t="shared" si="4"/>
        <v>0.85069444444444453</v>
      </c>
      <c r="O25">
        <f t="shared" si="5"/>
        <v>19</v>
      </c>
      <c r="P25">
        <f t="shared" si="5"/>
        <v>68</v>
      </c>
      <c r="Q25">
        <f t="shared" si="12"/>
        <v>1</v>
      </c>
      <c r="R25">
        <f t="shared" si="6"/>
        <v>-49</v>
      </c>
      <c r="S25">
        <f t="shared" si="7"/>
        <v>88</v>
      </c>
      <c r="T25" s="2">
        <f t="shared" si="8"/>
        <v>0.21590909090909091</v>
      </c>
      <c r="U25" s="2">
        <v>0.5</v>
      </c>
      <c r="V25" s="2">
        <f t="shared" si="10"/>
        <v>0.30073995771670192</v>
      </c>
    </row>
    <row r="26" spans="1:22" x14ac:dyDescent="0.5">
      <c r="A26" s="1">
        <v>0.72777777777777775</v>
      </c>
      <c r="B26" t="s">
        <v>57</v>
      </c>
      <c r="C26" t="s">
        <v>58</v>
      </c>
      <c r="D26">
        <v>1</v>
      </c>
      <c r="E26" t="s">
        <v>59</v>
      </c>
      <c r="F26" t="s">
        <v>15</v>
      </c>
      <c r="G26" s="2">
        <f>COUNTIFS(F2:F26, "="&amp;"positive")/COUNTIFS(F2:F26, "&lt;&gt;"&amp;"none")</f>
        <v>0.65217391304347827</v>
      </c>
      <c r="H26">
        <f t="shared" si="0"/>
        <v>17</v>
      </c>
      <c r="I26">
        <f t="shared" si="1"/>
        <v>28</v>
      </c>
      <c r="L26">
        <f t="shared" si="9"/>
        <v>20</v>
      </c>
      <c r="M26">
        <f t="shared" si="11"/>
        <v>30</v>
      </c>
      <c r="N26" s="1">
        <f t="shared" si="4"/>
        <v>0.85416666666666663</v>
      </c>
      <c r="O26">
        <f t="shared" si="5"/>
        <v>13</v>
      </c>
      <c r="P26">
        <f t="shared" si="5"/>
        <v>39</v>
      </c>
      <c r="Q26">
        <f t="shared" si="12"/>
        <v>4</v>
      </c>
      <c r="R26">
        <f t="shared" si="6"/>
        <v>-26</v>
      </c>
      <c r="S26">
        <f t="shared" si="7"/>
        <v>56</v>
      </c>
      <c r="T26" s="2">
        <f t="shared" si="8"/>
        <v>0.23214285714285715</v>
      </c>
      <c r="U26" s="2">
        <v>0.5</v>
      </c>
      <c r="V26" s="2">
        <f t="shared" si="10"/>
        <v>0.30073995771670192</v>
      </c>
    </row>
    <row r="27" spans="1:22" x14ac:dyDescent="0.5">
      <c r="A27" s="1">
        <v>0.7284722222222223</v>
      </c>
      <c r="B27" t="s">
        <v>12</v>
      </c>
      <c r="C27" t="s">
        <v>60</v>
      </c>
      <c r="D27">
        <v>1</v>
      </c>
      <c r="E27" t="s">
        <v>61</v>
      </c>
      <c r="F27" t="s">
        <v>11</v>
      </c>
      <c r="G27" s="2">
        <f t="shared" ref="G27:G90" si="13">COUNTIFS(F3:F27, "="&amp;"positive")/COUNTIFS(F3:F27, "&lt;&gt;"&amp;"none")</f>
        <v>0.65217391304347827</v>
      </c>
      <c r="H27">
        <f t="shared" si="0"/>
        <v>17</v>
      </c>
      <c r="I27">
        <f t="shared" si="1"/>
        <v>29</v>
      </c>
      <c r="L27">
        <f t="shared" si="9"/>
        <v>20</v>
      </c>
      <c r="M27">
        <f t="shared" si="11"/>
        <v>35</v>
      </c>
      <c r="N27" s="1">
        <f t="shared" si="4"/>
        <v>0.85763888888888884</v>
      </c>
      <c r="O27">
        <f t="shared" si="5"/>
        <v>15</v>
      </c>
      <c r="P27">
        <f t="shared" si="5"/>
        <v>20</v>
      </c>
      <c r="Q27">
        <f t="shared" si="12"/>
        <v>1</v>
      </c>
      <c r="R27">
        <f t="shared" si="6"/>
        <v>-5</v>
      </c>
      <c r="S27">
        <f t="shared" si="7"/>
        <v>36</v>
      </c>
      <c r="T27" s="2">
        <f t="shared" si="8"/>
        <v>0.41666666666666669</v>
      </c>
      <c r="U27" s="2">
        <v>0.5</v>
      </c>
      <c r="V27" s="2">
        <f t="shared" si="10"/>
        <v>0.30073995771670192</v>
      </c>
    </row>
    <row r="28" spans="1:22" x14ac:dyDescent="0.5">
      <c r="A28" s="1">
        <v>0.7284722222222223</v>
      </c>
      <c r="B28" t="s">
        <v>62</v>
      </c>
      <c r="C28" t="s">
        <v>63</v>
      </c>
      <c r="D28">
        <v>1</v>
      </c>
      <c r="E28" t="s">
        <v>64</v>
      </c>
      <c r="F28" t="s">
        <v>15</v>
      </c>
      <c r="G28" s="2">
        <f t="shared" si="13"/>
        <v>0.69565217391304346</v>
      </c>
      <c r="H28">
        <f t="shared" si="0"/>
        <v>17</v>
      </c>
      <c r="I28">
        <f t="shared" si="1"/>
        <v>29</v>
      </c>
      <c r="L28">
        <f t="shared" si="9"/>
        <v>20</v>
      </c>
      <c r="M28">
        <f t="shared" si="11"/>
        <v>40</v>
      </c>
      <c r="N28" s="1">
        <f t="shared" si="4"/>
        <v>0.86111111111111116</v>
      </c>
      <c r="O28">
        <f t="shared" si="5"/>
        <v>5</v>
      </c>
      <c r="P28">
        <f t="shared" si="5"/>
        <v>17</v>
      </c>
      <c r="Q28">
        <f t="shared" si="12"/>
        <v>0</v>
      </c>
      <c r="R28">
        <f t="shared" si="6"/>
        <v>-12</v>
      </c>
      <c r="S28">
        <f t="shared" si="7"/>
        <v>22</v>
      </c>
      <c r="T28" s="2">
        <f t="shared" si="8"/>
        <v>0.22727272727272727</v>
      </c>
      <c r="U28" s="2">
        <v>0.5</v>
      </c>
      <c r="V28" s="2">
        <f t="shared" si="10"/>
        <v>0.30073995771670192</v>
      </c>
    </row>
    <row r="29" spans="1:22" x14ac:dyDescent="0.5">
      <c r="A29" s="1">
        <v>0.72916666666666663</v>
      </c>
      <c r="B29" t="s">
        <v>65</v>
      </c>
      <c r="C29" t="s">
        <v>66</v>
      </c>
      <c r="D29">
        <v>1</v>
      </c>
      <c r="E29" t="s">
        <v>66</v>
      </c>
      <c r="F29" t="s">
        <v>15</v>
      </c>
      <c r="G29" s="2">
        <f t="shared" si="13"/>
        <v>0.69565217391304346</v>
      </c>
      <c r="H29">
        <f t="shared" si="0"/>
        <v>17</v>
      </c>
      <c r="I29">
        <f t="shared" si="1"/>
        <v>30</v>
      </c>
      <c r="L29">
        <f t="shared" si="9"/>
        <v>20</v>
      </c>
      <c r="M29">
        <f t="shared" si="11"/>
        <v>45</v>
      </c>
      <c r="N29" s="1">
        <f t="shared" si="4"/>
        <v>0.86458333333333337</v>
      </c>
      <c r="O29">
        <f t="shared" si="5"/>
        <v>5</v>
      </c>
      <c r="P29">
        <f t="shared" si="5"/>
        <v>13</v>
      </c>
      <c r="Q29">
        <f t="shared" si="12"/>
        <v>0</v>
      </c>
      <c r="R29">
        <f t="shared" si="6"/>
        <v>-8</v>
      </c>
      <c r="S29">
        <f t="shared" si="7"/>
        <v>18</v>
      </c>
      <c r="T29" s="2">
        <f t="shared" si="8"/>
        <v>0.27777777777777779</v>
      </c>
      <c r="U29" s="2">
        <v>0.5</v>
      </c>
      <c r="V29" s="2">
        <f t="shared" si="10"/>
        <v>0.30073995771670192</v>
      </c>
    </row>
    <row r="30" spans="1:22" x14ac:dyDescent="0.5">
      <c r="A30" s="1">
        <v>0.73472222222222217</v>
      </c>
      <c r="B30" t="s">
        <v>67</v>
      </c>
      <c r="C30" t="s">
        <v>68</v>
      </c>
      <c r="D30">
        <v>1</v>
      </c>
      <c r="E30" t="s">
        <v>69</v>
      </c>
      <c r="F30" t="s">
        <v>15</v>
      </c>
      <c r="G30" s="2">
        <f t="shared" si="13"/>
        <v>0.70833333333333337</v>
      </c>
      <c r="H30">
        <f t="shared" si="0"/>
        <v>17</v>
      </c>
      <c r="I30">
        <f t="shared" si="1"/>
        <v>38</v>
      </c>
      <c r="L30">
        <f t="shared" si="9"/>
        <v>20</v>
      </c>
      <c r="M30">
        <f t="shared" si="11"/>
        <v>50</v>
      </c>
      <c r="N30" s="1">
        <f t="shared" si="4"/>
        <v>0.86805555555555547</v>
      </c>
      <c r="O30">
        <f t="shared" si="5"/>
        <v>9</v>
      </c>
      <c r="P30">
        <f t="shared" si="5"/>
        <v>16</v>
      </c>
      <c r="Q30">
        <f t="shared" si="12"/>
        <v>2</v>
      </c>
      <c r="R30">
        <f t="shared" si="6"/>
        <v>-7</v>
      </c>
      <c r="S30">
        <f t="shared" si="7"/>
        <v>27</v>
      </c>
      <c r="T30" s="2">
        <f t="shared" si="8"/>
        <v>0.33333333333333331</v>
      </c>
      <c r="U30" s="2">
        <v>0.5</v>
      </c>
      <c r="V30" s="2">
        <f t="shared" si="10"/>
        <v>0.30073995771670192</v>
      </c>
    </row>
    <row r="31" spans="1:22" x14ac:dyDescent="0.5">
      <c r="A31" s="1">
        <v>0.7368055555555556</v>
      </c>
      <c r="B31" t="s">
        <v>12</v>
      </c>
      <c r="C31" t="s">
        <v>70</v>
      </c>
      <c r="D31">
        <v>1</v>
      </c>
      <c r="E31" t="s">
        <v>70</v>
      </c>
      <c r="F31" t="s">
        <v>15</v>
      </c>
      <c r="G31" s="2">
        <f t="shared" si="13"/>
        <v>0.75</v>
      </c>
      <c r="H31">
        <f t="shared" si="0"/>
        <v>17</v>
      </c>
      <c r="I31">
        <f t="shared" si="1"/>
        <v>41</v>
      </c>
      <c r="L31">
        <f t="shared" si="9"/>
        <v>20</v>
      </c>
      <c r="M31">
        <f t="shared" si="11"/>
        <v>55</v>
      </c>
      <c r="N31" s="1">
        <f t="shared" si="4"/>
        <v>0.87152777777777779</v>
      </c>
      <c r="O31">
        <f t="shared" si="5"/>
        <v>17</v>
      </c>
      <c r="P31">
        <f t="shared" si="5"/>
        <v>43</v>
      </c>
      <c r="Q31">
        <f t="shared" si="12"/>
        <v>1</v>
      </c>
      <c r="R31">
        <f t="shared" si="6"/>
        <v>-26</v>
      </c>
      <c r="S31">
        <f t="shared" si="7"/>
        <v>61</v>
      </c>
      <c r="T31" s="2">
        <f t="shared" si="8"/>
        <v>0.27868852459016391</v>
      </c>
      <c r="U31" s="2">
        <v>0.5</v>
      </c>
      <c r="V31" s="2">
        <f t="shared" si="10"/>
        <v>0.30073995771670192</v>
      </c>
    </row>
    <row r="32" spans="1:22" x14ac:dyDescent="0.5">
      <c r="A32" s="1">
        <v>0.73819444444444438</v>
      </c>
      <c r="B32" t="s">
        <v>71</v>
      </c>
      <c r="C32" t="s">
        <v>72</v>
      </c>
      <c r="D32">
        <v>1</v>
      </c>
      <c r="E32" t="s">
        <v>72</v>
      </c>
      <c r="F32" t="s">
        <v>8</v>
      </c>
      <c r="G32" s="2">
        <f t="shared" si="13"/>
        <v>0.75</v>
      </c>
      <c r="H32">
        <f t="shared" si="0"/>
        <v>17</v>
      </c>
      <c r="I32">
        <f t="shared" si="1"/>
        <v>43</v>
      </c>
      <c r="L32">
        <f t="shared" si="9"/>
        <v>21</v>
      </c>
      <c r="M32">
        <f t="shared" si="11"/>
        <v>0</v>
      </c>
      <c r="N32" s="1">
        <f t="shared" ref="N32:N39" si="14">TIME(L32,M32,0)</f>
        <v>0.875</v>
      </c>
      <c r="O32">
        <f t="shared" si="5"/>
        <v>13</v>
      </c>
      <c r="P32">
        <f t="shared" si="5"/>
        <v>25</v>
      </c>
      <c r="Q32">
        <f t="shared" si="12"/>
        <v>1</v>
      </c>
      <c r="R32">
        <f t="shared" si="6"/>
        <v>-12</v>
      </c>
      <c r="S32">
        <f t="shared" si="7"/>
        <v>39</v>
      </c>
      <c r="T32" s="2">
        <f t="shared" si="8"/>
        <v>0.33333333333333331</v>
      </c>
      <c r="U32" s="2">
        <v>0.5</v>
      </c>
      <c r="V32" s="2">
        <f t="shared" si="10"/>
        <v>0.30073995771670192</v>
      </c>
    </row>
    <row r="33" spans="1:22" x14ac:dyDescent="0.5">
      <c r="A33" s="1">
        <v>0.73819444444444438</v>
      </c>
      <c r="B33" t="s">
        <v>12</v>
      </c>
      <c r="C33" t="s">
        <v>73</v>
      </c>
      <c r="D33">
        <v>1</v>
      </c>
      <c r="E33" t="s">
        <v>73</v>
      </c>
      <c r="F33" t="s">
        <v>15</v>
      </c>
      <c r="G33" s="2">
        <f t="shared" si="13"/>
        <v>0.75</v>
      </c>
      <c r="H33">
        <f t="shared" si="0"/>
        <v>17</v>
      </c>
      <c r="I33">
        <f t="shared" si="1"/>
        <v>43</v>
      </c>
      <c r="L33">
        <f t="shared" si="9"/>
        <v>21</v>
      </c>
      <c r="M33">
        <f t="shared" si="11"/>
        <v>5</v>
      </c>
      <c r="N33" s="1">
        <f t="shared" si="14"/>
        <v>0.87847222222222221</v>
      </c>
      <c r="O33">
        <f t="shared" si="5"/>
        <v>11</v>
      </c>
      <c r="P33">
        <f t="shared" si="5"/>
        <v>24</v>
      </c>
      <c r="Q33">
        <f t="shared" si="12"/>
        <v>2</v>
      </c>
      <c r="R33">
        <f t="shared" si="6"/>
        <v>-13</v>
      </c>
      <c r="S33">
        <f t="shared" si="7"/>
        <v>37</v>
      </c>
      <c r="T33" s="2">
        <f t="shared" si="8"/>
        <v>0.29729729729729731</v>
      </c>
      <c r="U33" s="2">
        <v>0.5</v>
      </c>
      <c r="V33" s="2">
        <f t="shared" si="10"/>
        <v>0.30073995771670192</v>
      </c>
    </row>
    <row r="34" spans="1:22" x14ac:dyDescent="0.5">
      <c r="A34" s="1">
        <v>0.73819444444444438</v>
      </c>
      <c r="B34" t="s">
        <v>12</v>
      </c>
      <c r="C34" t="s">
        <v>73</v>
      </c>
      <c r="D34">
        <v>1</v>
      </c>
      <c r="E34" t="s">
        <v>73</v>
      </c>
      <c r="F34" t="s">
        <v>15</v>
      </c>
      <c r="G34" s="2">
        <f t="shared" si="13"/>
        <v>0.75</v>
      </c>
      <c r="H34">
        <f t="shared" si="0"/>
        <v>17</v>
      </c>
      <c r="I34">
        <f t="shared" si="1"/>
        <v>43</v>
      </c>
      <c r="L34">
        <f t="shared" si="9"/>
        <v>21</v>
      </c>
      <c r="M34">
        <f t="shared" si="11"/>
        <v>10</v>
      </c>
      <c r="N34" s="1">
        <f t="shared" si="14"/>
        <v>0.88194444444444453</v>
      </c>
      <c r="O34">
        <f t="shared" si="5"/>
        <v>11</v>
      </c>
      <c r="P34">
        <f t="shared" si="5"/>
        <v>33</v>
      </c>
      <c r="Q34">
        <f t="shared" si="12"/>
        <v>4</v>
      </c>
      <c r="R34">
        <f t="shared" si="6"/>
        <v>-22</v>
      </c>
      <c r="S34">
        <f t="shared" si="7"/>
        <v>48</v>
      </c>
      <c r="T34" s="2">
        <f t="shared" si="8"/>
        <v>0.22916666666666666</v>
      </c>
      <c r="U34" s="2">
        <v>0.5</v>
      </c>
      <c r="V34" s="2">
        <f t="shared" si="10"/>
        <v>0.30073995771670192</v>
      </c>
    </row>
    <row r="35" spans="1:22" x14ac:dyDescent="0.5">
      <c r="A35" s="1">
        <v>0.73888888888888893</v>
      </c>
      <c r="B35" t="s">
        <v>12</v>
      </c>
      <c r="C35" t="s">
        <v>74</v>
      </c>
      <c r="D35">
        <v>1</v>
      </c>
      <c r="E35" t="s">
        <v>74</v>
      </c>
      <c r="F35" t="s">
        <v>8</v>
      </c>
      <c r="G35" s="2">
        <f t="shared" si="13"/>
        <v>0.70833333333333337</v>
      </c>
      <c r="H35">
        <f t="shared" si="0"/>
        <v>17</v>
      </c>
      <c r="I35">
        <f t="shared" si="1"/>
        <v>44</v>
      </c>
      <c r="L35">
        <f t="shared" si="9"/>
        <v>21</v>
      </c>
      <c r="M35">
        <f t="shared" si="11"/>
        <v>15</v>
      </c>
      <c r="N35" s="1">
        <f t="shared" si="14"/>
        <v>0.88541666666666663</v>
      </c>
      <c r="O35">
        <f t="shared" si="5"/>
        <v>13</v>
      </c>
      <c r="P35">
        <f t="shared" si="5"/>
        <v>21</v>
      </c>
      <c r="Q35">
        <f t="shared" si="12"/>
        <v>1</v>
      </c>
      <c r="R35">
        <f t="shared" si="6"/>
        <v>-8</v>
      </c>
      <c r="S35">
        <f t="shared" si="7"/>
        <v>35</v>
      </c>
      <c r="T35" s="2">
        <f t="shared" si="8"/>
        <v>0.37142857142857144</v>
      </c>
      <c r="U35" s="2">
        <v>0.5</v>
      </c>
      <c r="V35" s="2">
        <f t="shared" si="10"/>
        <v>0.30073995771670192</v>
      </c>
    </row>
    <row r="36" spans="1:22" x14ac:dyDescent="0.5">
      <c r="A36" s="1">
        <v>0.73958333333333337</v>
      </c>
      <c r="B36" t="s">
        <v>21</v>
      </c>
      <c r="C36" t="s">
        <v>75</v>
      </c>
      <c r="D36">
        <v>1</v>
      </c>
      <c r="E36" t="s">
        <v>76</v>
      </c>
      <c r="F36" t="s">
        <v>8</v>
      </c>
      <c r="G36" s="2">
        <f t="shared" si="13"/>
        <v>0.66666666666666663</v>
      </c>
      <c r="H36">
        <f t="shared" si="0"/>
        <v>17</v>
      </c>
      <c r="I36">
        <f t="shared" si="1"/>
        <v>45</v>
      </c>
      <c r="L36">
        <f t="shared" si="9"/>
        <v>21</v>
      </c>
      <c r="M36">
        <f t="shared" si="11"/>
        <v>20</v>
      </c>
      <c r="N36" s="1">
        <f t="shared" si="14"/>
        <v>0.88888888888888884</v>
      </c>
      <c r="O36">
        <f t="shared" si="5"/>
        <v>17</v>
      </c>
      <c r="P36">
        <f t="shared" si="5"/>
        <v>23</v>
      </c>
      <c r="Q36">
        <f t="shared" si="12"/>
        <v>0</v>
      </c>
      <c r="R36">
        <f t="shared" si="6"/>
        <v>-6</v>
      </c>
      <c r="S36">
        <f t="shared" si="7"/>
        <v>40</v>
      </c>
      <c r="T36" s="2">
        <f t="shared" si="8"/>
        <v>0.42499999999999999</v>
      </c>
      <c r="U36" s="2">
        <v>0.5</v>
      </c>
      <c r="V36" s="2">
        <f t="shared" si="10"/>
        <v>0.30073995771670192</v>
      </c>
    </row>
    <row r="37" spans="1:22" x14ac:dyDescent="0.5">
      <c r="A37" s="1">
        <v>0.73958333333333337</v>
      </c>
      <c r="B37" t="s">
        <v>77</v>
      </c>
      <c r="C37" t="s">
        <v>78</v>
      </c>
      <c r="D37">
        <v>1</v>
      </c>
      <c r="E37" t="s">
        <v>79</v>
      </c>
      <c r="F37" t="s">
        <v>8</v>
      </c>
      <c r="G37" s="2">
        <f t="shared" si="13"/>
        <v>0.625</v>
      </c>
      <c r="H37">
        <f t="shared" si="0"/>
        <v>17</v>
      </c>
      <c r="I37">
        <f t="shared" si="1"/>
        <v>45</v>
      </c>
      <c r="L37">
        <f t="shared" si="9"/>
        <v>21</v>
      </c>
      <c r="M37">
        <f t="shared" si="11"/>
        <v>25</v>
      </c>
      <c r="N37" s="1">
        <f t="shared" si="14"/>
        <v>0.89236111111111116</v>
      </c>
      <c r="O37">
        <f t="shared" si="5"/>
        <v>8</v>
      </c>
      <c r="P37">
        <f t="shared" si="5"/>
        <v>19</v>
      </c>
      <c r="Q37">
        <f t="shared" si="12"/>
        <v>1</v>
      </c>
      <c r="R37">
        <f t="shared" si="6"/>
        <v>-11</v>
      </c>
      <c r="S37">
        <f t="shared" si="7"/>
        <v>28</v>
      </c>
      <c r="T37" s="2">
        <f t="shared" si="8"/>
        <v>0.2857142857142857</v>
      </c>
      <c r="U37" s="2">
        <v>0.5</v>
      </c>
      <c r="V37" s="2">
        <f t="shared" si="10"/>
        <v>0.30073995771670192</v>
      </c>
    </row>
    <row r="38" spans="1:22" x14ac:dyDescent="0.5">
      <c r="A38" s="1">
        <v>0.7402777777777777</v>
      </c>
      <c r="B38" t="s">
        <v>12</v>
      </c>
      <c r="C38" t="s">
        <v>80</v>
      </c>
      <c r="D38">
        <v>1</v>
      </c>
      <c r="E38" t="s">
        <v>80</v>
      </c>
      <c r="F38" t="s">
        <v>15</v>
      </c>
      <c r="G38" s="2">
        <f t="shared" si="13"/>
        <v>0.625</v>
      </c>
      <c r="H38">
        <f t="shared" si="0"/>
        <v>17</v>
      </c>
      <c r="I38">
        <f t="shared" si="1"/>
        <v>46</v>
      </c>
      <c r="L38">
        <f t="shared" si="9"/>
        <v>21</v>
      </c>
      <c r="M38">
        <f t="shared" si="11"/>
        <v>30</v>
      </c>
      <c r="N38" s="1">
        <f t="shared" si="14"/>
        <v>0.89583333333333337</v>
      </c>
      <c r="O38">
        <f t="shared" si="5"/>
        <v>9</v>
      </c>
      <c r="P38">
        <f t="shared" si="5"/>
        <v>14</v>
      </c>
      <c r="Q38">
        <f t="shared" si="12"/>
        <v>0</v>
      </c>
      <c r="R38">
        <f t="shared" si="6"/>
        <v>-5</v>
      </c>
      <c r="S38">
        <f t="shared" si="7"/>
        <v>23</v>
      </c>
      <c r="T38" s="2">
        <f t="shared" si="8"/>
        <v>0.39130434782608697</v>
      </c>
      <c r="U38" s="2">
        <v>0.5</v>
      </c>
      <c r="V38" s="2">
        <f t="shared" si="10"/>
        <v>0.30073995771670192</v>
      </c>
    </row>
    <row r="39" spans="1:22" x14ac:dyDescent="0.5">
      <c r="A39" s="1">
        <v>0.7416666666666667</v>
      </c>
      <c r="B39" t="s">
        <v>23</v>
      </c>
      <c r="C39" t="s">
        <v>81</v>
      </c>
      <c r="D39">
        <v>1</v>
      </c>
      <c r="E39" t="s">
        <v>81</v>
      </c>
      <c r="F39" t="s">
        <v>15</v>
      </c>
      <c r="G39" s="2">
        <f t="shared" si="13"/>
        <v>0.625</v>
      </c>
      <c r="H39">
        <f t="shared" si="0"/>
        <v>17</v>
      </c>
      <c r="I39">
        <f t="shared" si="1"/>
        <v>48</v>
      </c>
      <c r="L39">
        <f t="shared" si="9"/>
        <v>21</v>
      </c>
      <c r="M39">
        <f t="shared" si="11"/>
        <v>35</v>
      </c>
      <c r="N39" s="1">
        <f t="shared" si="14"/>
        <v>0.89930555555555547</v>
      </c>
      <c r="O39">
        <f t="shared" si="5"/>
        <v>12</v>
      </c>
      <c r="P39">
        <f t="shared" si="5"/>
        <v>34</v>
      </c>
      <c r="Q39">
        <f t="shared" si="12"/>
        <v>0</v>
      </c>
      <c r="R39">
        <f t="shared" si="6"/>
        <v>-22</v>
      </c>
      <c r="S39">
        <f t="shared" si="7"/>
        <v>46</v>
      </c>
      <c r="T39" s="2">
        <f t="shared" si="8"/>
        <v>0.2608695652173913</v>
      </c>
      <c r="U39" s="2">
        <v>0.5</v>
      </c>
      <c r="V39" s="2">
        <f t="shared" si="10"/>
        <v>0.30073995771670192</v>
      </c>
    </row>
    <row r="40" spans="1:22" x14ac:dyDescent="0.5">
      <c r="A40" s="1">
        <v>0.74236111111111114</v>
      </c>
      <c r="B40" t="s">
        <v>23</v>
      </c>
      <c r="C40" t="s">
        <v>82</v>
      </c>
      <c r="D40">
        <v>1</v>
      </c>
      <c r="E40" t="s">
        <v>82</v>
      </c>
      <c r="F40" t="s">
        <v>8</v>
      </c>
      <c r="G40" s="2">
        <f t="shared" si="13"/>
        <v>0.58333333333333337</v>
      </c>
      <c r="H40">
        <f t="shared" si="0"/>
        <v>17</v>
      </c>
      <c r="I40">
        <f t="shared" si="1"/>
        <v>49</v>
      </c>
      <c r="L40">
        <f t="shared" si="9"/>
        <v>21</v>
      </c>
      <c r="M40">
        <f t="shared" si="11"/>
        <v>40</v>
      </c>
      <c r="N40" s="1">
        <f t="shared" ref="N40:N65" si="15">TIME(L40,M40,0)</f>
        <v>0.90277777777777779</v>
      </c>
      <c r="O40">
        <f t="shared" si="5"/>
        <v>32</v>
      </c>
      <c r="P40">
        <f t="shared" si="5"/>
        <v>46</v>
      </c>
      <c r="Q40">
        <f t="shared" si="12"/>
        <v>2</v>
      </c>
      <c r="R40">
        <f t="shared" si="6"/>
        <v>-14</v>
      </c>
      <c r="S40">
        <f t="shared" si="7"/>
        <v>80</v>
      </c>
      <c r="T40" s="2">
        <f t="shared" si="8"/>
        <v>0.4</v>
      </c>
      <c r="U40" s="2">
        <v>0.5</v>
      </c>
      <c r="V40" s="2">
        <f t="shared" si="10"/>
        <v>0.30073995771670192</v>
      </c>
    </row>
    <row r="41" spans="1:22" x14ac:dyDescent="0.5">
      <c r="A41" s="1">
        <v>0.74305555555555547</v>
      </c>
      <c r="B41" t="s">
        <v>44</v>
      </c>
      <c r="C41" t="s">
        <v>83</v>
      </c>
      <c r="D41">
        <v>2</v>
      </c>
      <c r="E41" t="s">
        <v>84</v>
      </c>
      <c r="F41" t="s">
        <v>8</v>
      </c>
      <c r="G41" s="2">
        <f t="shared" si="13"/>
        <v>0.54166666666666663</v>
      </c>
      <c r="H41">
        <f t="shared" si="0"/>
        <v>17</v>
      </c>
      <c r="I41">
        <f t="shared" si="1"/>
        <v>50</v>
      </c>
      <c r="L41">
        <f t="shared" si="9"/>
        <v>21</v>
      </c>
      <c r="M41">
        <f t="shared" si="11"/>
        <v>45</v>
      </c>
      <c r="N41" s="1">
        <f t="shared" si="15"/>
        <v>0.90625</v>
      </c>
      <c r="O41">
        <f t="shared" si="5"/>
        <v>12</v>
      </c>
      <c r="P41">
        <f t="shared" si="5"/>
        <v>32</v>
      </c>
      <c r="Q41">
        <f t="shared" si="12"/>
        <v>0</v>
      </c>
      <c r="R41">
        <f t="shared" si="6"/>
        <v>-20</v>
      </c>
      <c r="S41">
        <f t="shared" si="7"/>
        <v>44</v>
      </c>
      <c r="T41" s="2">
        <f t="shared" si="8"/>
        <v>0.27272727272727271</v>
      </c>
      <c r="U41" s="2">
        <v>0.5</v>
      </c>
      <c r="V41" s="2">
        <f t="shared" si="10"/>
        <v>0.30073995771670192</v>
      </c>
    </row>
    <row r="42" spans="1:22" x14ac:dyDescent="0.5">
      <c r="A42" s="1">
        <v>0.74305555555555547</v>
      </c>
      <c r="B42" t="s">
        <v>12</v>
      </c>
      <c r="C42" t="s">
        <v>85</v>
      </c>
      <c r="D42">
        <v>2</v>
      </c>
      <c r="E42" t="s">
        <v>85</v>
      </c>
      <c r="F42" t="s">
        <v>8</v>
      </c>
      <c r="G42" s="2">
        <f t="shared" si="13"/>
        <v>0.54166666666666663</v>
      </c>
      <c r="H42">
        <f t="shared" si="0"/>
        <v>17</v>
      </c>
      <c r="I42">
        <f t="shared" si="1"/>
        <v>50</v>
      </c>
      <c r="L42">
        <f t="shared" si="9"/>
        <v>21</v>
      </c>
      <c r="M42">
        <f t="shared" si="11"/>
        <v>50</v>
      </c>
      <c r="N42" s="1">
        <f t="shared" si="15"/>
        <v>0.90972222222222221</v>
      </c>
      <c r="O42">
        <f t="shared" si="5"/>
        <v>11</v>
      </c>
      <c r="P42">
        <f t="shared" si="5"/>
        <v>28</v>
      </c>
      <c r="Q42">
        <f t="shared" si="12"/>
        <v>1</v>
      </c>
      <c r="R42">
        <f t="shared" si="6"/>
        <v>-17</v>
      </c>
      <c r="S42">
        <f t="shared" si="7"/>
        <v>40</v>
      </c>
      <c r="T42" s="2">
        <f t="shared" si="8"/>
        <v>0.27500000000000002</v>
      </c>
      <c r="U42" s="2">
        <v>0.5</v>
      </c>
      <c r="V42" s="2">
        <f t="shared" si="10"/>
        <v>0.30073995771670192</v>
      </c>
    </row>
    <row r="43" spans="1:22" x14ac:dyDescent="0.5">
      <c r="A43" s="1">
        <v>0.74513888888888891</v>
      </c>
      <c r="B43" t="s">
        <v>21</v>
      </c>
      <c r="C43" t="s">
        <v>86</v>
      </c>
      <c r="D43">
        <v>2</v>
      </c>
      <c r="E43" t="s">
        <v>86</v>
      </c>
      <c r="F43" t="s">
        <v>11</v>
      </c>
      <c r="G43" s="2">
        <f t="shared" si="13"/>
        <v>0.52</v>
      </c>
      <c r="H43">
        <f t="shared" si="0"/>
        <v>17</v>
      </c>
      <c r="I43">
        <f t="shared" si="1"/>
        <v>53</v>
      </c>
      <c r="L43">
        <f t="shared" si="9"/>
        <v>21</v>
      </c>
      <c r="M43">
        <f t="shared" si="11"/>
        <v>55</v>
      </c>
      <c r="N43" s="1">
        <f t="shared" si="15"/>
        <v>0.91319444444444453</v>
      </c>
      <c r="O43">
        <f t="shared" si="5"/>
        <v>9</v>
      </c>
      <c r="P43">
        <f t="shared" si="5"/>
        <v>20</v>
      </c>
      <c r="Q43">
        <f t="shared" si="12"/>
        <v>0</v>
      </c>
      <c r="R43">
        <f t="shared" si="6"/>
        <v>-11</v>
      </c>
      <c r="S43">
        <f t="shared" si="7"/>
        <v>29</v>
      </c>
      <c r="T43" s="2">
        <f t="shared" si="8"/>
        <v>0.31034482758620691</v>
      </c>
      <c r="U43" s="2">
        <v>0.5</v>
      </c>
      <c r="V43" s="2">
        <f t="shared" si="10"/>
        <v>0.30073995771670192</v>
      </c>
    </row>
    <row r="44" spans="1:22" x14ac:dyDescent="0.5">
      <c r="A44" s="1">
        <v>0.74513888888888891</v>
      </c>
      <c r="B44" t="s">
        <v>71</v>
      </c>
      <c r="C44" t="s">
        <v>87</v>
      </c>
      <c r="D44">
        <v>2</v>
      </c>
      <c r="E44" t="s">
        <v>87</v>
      </c>
      <c r="F44" t="s">
        <v>15</v>
      </c>
      <c r="G44" s="2">
        <f t="shared" si="13"/>
        <v>0.52</v>
      </c>
      <c r="H44">
        <f t="shared" si="0"/>
        <v>17</v>
      </c>
      <c r="I44">
        <f t="shared" si="1"/>
        <v>53</v>
      </c>
      <c r="L44">
        <f t="shared" si="9"/>
        <v>22</v>
      </c>
      <c r="M44">
        <f t="shared" si="11"/>
        <v>0</v>
      </c>
      <c r="N44" s="1">
        <f t="shared" si="15"/>
        <v>0.91666666666666663</v>
      </c>
      <c r="O44">
        <f t="shared" si="5"/>
        <v>9</v>
      </c>
      <c r="P44">
        <f t="shared" si="5"/>
        <v>21</v>
      </c>
      <c r="Q44">
        <f t="shared" si="12"/>
        <v>0</v>
      </c>
      <c r="R44">
        <f t="shared" si="6"/>
        <v>-12</v>
      </c>
      <c r="S44">
        <f t="shared" si="7"/>
        <v>30</v>
      </c>
      <c r="T44" s="2">
        <f t="shared" si="8"/>
        <v>0.3</v>
      </c>
      <c r="U44" s="2">
        <v>0.5</v>
      </c>
      <c r="V44" s="2">
        <f t="shared" si="10"/>
        <v>0.30073995771670192</v>
      </c>
    </row>
    <row r="45" spans="1:22" x14ac:dyDescent="0.5">
      <c r="A45" s="1">
        <v>0.74722222222222223</v>
      </c>
      <c r="B45" t="s">
        <v>12</v>
      </c>
      <c r="C45" t="s">
        <v>88</v>
      </c>
      <c r="D45">
        <v>2</v>
      </c>
      <c r="E45" t="s">
        <v>88</v>
      </c>
      <c r="F45" t="s">
        <v>15</v>
      </c>
      <c r="G45" s="2">
        <f t="shared" si="13"/>
        <v>0.56000000000000005</v>
      </c>
      <c r="H45">
        <f t="shared" si="0"/>
        <v>17</v>
      </c>
      <c r="I45">
        <f t="shared" si="1"/>
        <v>56</v>
      </c>
      <c r="L45">
        <f t="shared" si="9"/>
        <v>22</v>
      </c>
      <c r="M45">
        <f t="shared" si="11"/>
        <v>5</v>
      </c>
      <c r="N45" s="1">
        <f t="shared" si="15"/>
        <v>0.92013888888888884</v>
      </c>
      <c r="O45">
        <f t="shared" si="5"/>
        <v>8</v>
      </c>
      <c r="P45">
        <f t="shared" si="5"/>
        <v>25</v>
      </c>
      <c r="Q45">
        <f t="shared" si="12"/>
        <v>1</v>
      </c>
      <c r="R45">
        <f t="shared" si="6"/>
        <v>-17</v>
      </c>
      <c r="S45">
        <f t="shared" si="7"/>
        <v>34</v>
      </c>
      <c r="T45" s="2">
        <f t="shared" si="8"/>
        <v>0.23529411764705882</v>
      </c>
      <c r="U45" s="2">
        <v>0.5</v>
      </c>
      <c r="V45" s="2">
        <f t="shared" si="10"/>
        <v>0.30073995771670192</v>
      </c>
    </row>
    <row r="46" spans="1:22" x14ac:dyDescent="0.5">
      <c r="A46" s="1">
        <v>0.74861111111111101</v>
      </c>
      <c r="B46" t="s">
        <v>12</v>
      </c>
      <c r="C46" t="s">
        <v>89</v>
      </c>
      <c r="D46">
        <v>2</v>
      </c>
      <c r="E46" t="s">
        <v>89</v>
      </c>
      <c r="F46" t="s">
        <v>15</v>
      </c>
      <c r="G46" s="2">
        <f t="shared" si="13"/>
        <v>0.56000000000000005</v>
      </c>
      <c r="H46">
        <f t="shared" si="0"/>
        <v>17</v>
      </c>
      <c r="I46">
        <f t="shared" si="1"/>
        <v>58</v>
      </c>
      <c r="L46">
        <f t="shared" si="9"/>
        <v>22</v>
      </c>
      <c r="M46">
        <f t="shared" si="11"/>
        <v>10</v>
      </c>
      <c r="N46" s="1">
        <f t="shared" si="15"/>
        <v>0.92361111111111116</v>
      </c>
      <c r="O46">
        <f t="shared" si="5"/>
        <v>6</v>
      </c>
      <c r="P46">
        <f t="shared" si="5"/>
        <v>9</v>
      </c>
      <c r="Q46">
        <f t="shared" si="12"/>
        <v>0</v>
      </c>
      <c r="R46">
        <f t="shared" si="6"/>
        <v>-3</v>
      </c>
      <c r="S46">
        <f t="shared" si="7"/>
        <v>15</v>
      </c>
      <c r="T46" s="2">
        <f t="shared" si="8"/>
        <v>0.4</v>
      </c>
      <c r="U46" s="2">
        <v>0.5</v>
      </c>
      <c r="V46" s="2">
        <f t="shared" si="10"/>
        <v>0.30073995771670192</v>
      </c>
    </row>
    <row r="47" spans="1:22" x14ac:dyDescent="0.5">
      <c r="A47" s="1">
        <v>0.75</v>
      </c>
      <c r="B47" t="s">
        <v>12</v>
      </c>
      <c r="C47" t="s">
        <v>90</v>
      </c>
      <c r="D47">
        <v>2</v>
      </c>
      <c r="E47" t="s">
        <v>90</v>
      </c>
      <c r="F47" t="s">
        <v>15</v>
      </c>
      <c r="G47" s="2">
        <f t="shared" si="13"/>
        <v>0.6</v>
      </c>
      <c r="H47">
        <f t="shared" si="0"/>
        <v>18</v>
      </c>
      <c r="I47">
        <f t="shared" si="1"/>
        <v>0</v>
      </c>
      <c r="L47">
        <f t="shared" si="9"/>
        <v>22</v>
      </c>
      <c r="M47">
        <f t="shared" si="11"/>
        <v>15</v>
      </c>
      <c r="N47" s="1">
        <f t="shared" si="15"/>
        <v>0.92708333333333337</v>
      </c>
      <c r="O47">
        <f t="shared" si="5"/>
        <v>11</v>
      </c>
      <c r="P47">
        <f t="shared" si="5"/>
        <v>27</v>
      </c>
      <c r="Q47">
        <f t="shared" si="12"/>
        <v>1</v>
      </c>
      <c r="R47">
        <f t="shared" si="6"/>
        <v>-16</v>
      </c>
      <c r="S47">
        <f t="shared" si="7"/>
        <v>39</v>
      </c>
      <c r="T47" s="2">
        <f t="shared" si="8"/>
        <v>0.28205128205128205</v>
      </c>
      <c r="U47" s="2">
        <v>0.5</v>
      </c>
      <c r="V47" s="2">
        <f t="shared" si="10"/>
        <v>0.30073995771670192</v>
      </c>
    </row>
    <row r="48" spans="1:22" x14ac:dyDescent="0.5">
      <c r="A48" s="1">
        <v>0.75277777777777777</v>
      </c>
      <c r="B48" t="s">
        <v>91</v>
      </c>
      <c r="C48" t="s">
        <v>92</v>
      </c>
      <c r="D48">
        <v>2</v>
      </c>
      <c r="E48" t="s">
        <v>92</v>
      </c>
      <c r="F48" t="s">
        <v>15</v>
      </c>
      <c r="G48" s="2">
        <f t="shared" si="13"/>
        <v>0.6</v>
      </c>
      <c r="H48">
        <f t="shared" si="0"/>
        <v>18</v>
      </c>
      <c r="I48">
        <f t="shared" si="1"/>
        <v>4</v>
      </c>
      <c r="L48">
        <f t="shared" si="9"/>
        <v>22</v>
      </c>
      <c r="M48">
        <f t="shared" si="11"/>
        <v>20</v>
      </c>
      <c r="N48" s="1">
        <f t="shared" si="15"/>
        <v>0.93055555555555547</v>
      </c>
      <c r="O48">
        <f t="shared" si="5"/>
        <v>7</v>
      </c>
      <c r="P48">
        <f t="shared" si="5"/>
        <v>30</v>
      </c>
      <c r="Q48">
        <f t="shared" si="12"/>
        <v>0</v>
      </c>
      <c r="R48">
        <f t="shared" si="6"/>
        <v>-23</v>
      </c>
      <c r="S48">
        <f t="shared" si="7"/>
        <v>37</v>
      </c>
      <c r="T48" s="2">
        <f t="shared" si="8"/>
        <v>0.1891891891891892</v>
      </c>
      <c r="U48" s="2">
        <v>0.5</v>
      </c>
      <c r="V48" s="2">
        <f t="shared" si="10"/>
        <v>0.30073995771670192</v>
      </c>
    </row>
    <row r="49" spans="1:23" x14ac:dyDescent="0.5">
      <c r="A49" s="1">
        <v>0.75277777777777777</v>
      </c>
      <c r="B49" t="s">
        <v>12</v>
      </c>
      <c r="C49" t="s">
        <v>93</v>
      </c>
      <c r="D49">
        <v>2</v>
      </c>
      <c r="E49" t="s">
        <v>93</v>
      </c>
      <c r="F49" t="s">
        <v>15</v>
      </c>
      <c r="G49" s="2">
        <f t="shared" si="13"/>
        <v>0.64</v>
      </c>
      <c r="H49">
        <f t="shared" si="0"/>
        <v>18</v>
      </c>
      <c r="I49">
        <f t="shared" si="1"/>
        <v>4</v>
      </c>
      <c r="L49">
        <f t="shared" si="9"/>
        <v>22</v>
      </c>
      <c r="M49">
        <f t="shared" si="11"/>
        <v>25</v>
      </c>
      <c r="N49" s="1">
        <f t="shared" si="15"/>
        <v>0.93402777777777779</v>
      </c>
      <c r="O49">
        <f t="shared" si="5"/>
        <v>6</v>
      </c>
      <c r="P49">
        <f t="shared" si="5"/>
        <v>18</v>
      </c>
      <c r="Q49">
        <f t="shared" si="12"/>
        <v>0</v>
      </c>
      <c r="R49">
        <f t="shared" si="6"/>
        <v>-12</v>
      </c>
      <c r="S49">
        <f t="shared" si="7"/>
        <v>24</v>
      </c>
      <c r="T49" s="2">
        <f t="shared" si="8"/>
        <v>0.25</v>
      </c>
      <c r="U49" s="2">
        <v>0.5</v>
      </c>
      <c r="V49" s="2">
        <f t="shared" si="10"/>
        <v>0.30073995771670192</v>
      </c>
    </row>
    <row r="50" spans="1:23" x14ac:dyDescent="0.5">
      <c r="A50" s="1">
        <v>0.75416666666666676</v>
      </c>
      <c r="B50" t="s">
        <v>12</v>
      </c>
      <c r="C50" t="s">
        <v>94</v>
      </c>
      <c r="D50">
        <v>2</v>
      </c>
      <c r="E50" t="s">
        <v>94</v>
      </c>
      <c r="F50" t="s">
        <v>15</v>
      </c>
      <c r="G50" s="2">
        <f t="shared" si="13"/>
        <v>0.64</v>
      </c>
      <c r="H50">
        <f t="shared" si="0"/>
        <v>18</v>
      </c>
      <c r="I50">
        <f t="shared" si="1"/>
        <v>6</v>
      </c>
      <c r="L50">
        <f t="shared" si="9"/>
        <v>22</v>
      </c>
      <c r="M50">
        <f t="shared" si="11"/>
        <v>30</v>
      </c>
      <c r="N50" s="1">
        <f t="shared" si="15"/>
        <v>0.9375</v>
      </c>
      <c r="O50">
        <f t="shared" si="5"/>
        <v>10</v>
      </c>
      <c r="P50">
        <f t="shared" si="5"/>
        <v>13</v>
      </c>
      <c r="Q50">
        <f t="shared" si="12"/>
        <v>1</v>
      </c>
      <c r="R50">
        <f t="shared" si="6"/>
        <v>-3</v>
      </c>
      <c r="S50">
        <f t="shared" si="7"/>
        <v>24</v>
      </c>
      <c r="T50" s="2">
        <f t="shared" si="8"/>
        <v>0.41666666666666669</v>
      </c>
      <c r="U50" s="2">
        <v>0.5</v>
      </c>
      <c r="V50" s="2">
        <f t="shared" si="10"/>
        <v>0.30073995771670192</v>
      </c>
      <c r="W50" t="s">
        <v>3155</v>
      </c>
    </row>
    <row r="51" spans="1:23" x14ac:dyDescent="0.5">
      <c r="A51" s="1">
        <v>0.75486111111111109</v>
      </c>
      <c r="B51" t="s">
        <v>12</v>
      </c>
      <c r="C51" t="s">
        <v>95</v>
      </c>
      <c r="D51">
        <v>2</v>
      </c>
      <c r="E51" t="s">
        <v>95</v>
      </c>
      <c r="F51" t="s">
        <v>15</v>
      </c>
      <c r="G51" s="2">
        <f t="shared" si="13"/>
        <v>0.64</v>
      </c>
      <c r="H51">
        <f t="shared" si="0"/>
        <v>18</v>
      </c>
      <c r="I51">
        <f t="shared" si="1"/>
        <v>7</v>
      </c>
      <c r="L51">
        <f t="shared" si="9"/>
        <v>22</v>
      </c>
      <c r="M51">
        <f t="shared" si="11"/>
        <v>35</v>
      </c>
      <c r="N51" s="1">
        <f t="shared" si="15"/>
        <v>0.94097222222222221</v>
      </c>
      <c r="O51">
        <f t="shared" si="5"/>
        <v>2</v>
      </c>
      <c r="P51">
        <f t="shared" si="5"/>
        <v>7</v>
      </c>
      <c r="Q51">
        <f t="shared" si="12"/>
        <v>0</v>
      </c>
      <c r="R51">
        <f t="shared" si="6"/>
        <v>-5</v>
      </c>
      <c r="S51">
        <f t="shared" si="7"/>
        <v>9</v>
      </c>
      <c r="T51" s="2">
        <f t="shared" si="8"/>
        <v>0.22222222222222221</v>
      </c>
      <c r="U51" s="2">
        <v>0.5</v>
      </c>
      <c r="V51" s="2">
        <f t="shared" si="10"/>
        <v>0.30073995771670192</v>
      </c>
    </row>
    <row r="52" spans="1:23" x14ac:dyDescent="0.5">
      <c r="A52" s="1">
        <v>0.75555555555555554</v>
      </c>
      <c r="B52" t="s">
        <v>96</v>
      </c>
      <c r="C52" t="s">
        <v>97</v>
      </c>
      <c r="D52">
        <v>2</v>
      </c>
      <c r="E52" t="s">
        <v>98</v>
      </c>
      <c r="F52" t="s">
        <v>8</v>
      </c>
      <c r="G52" s="2">
        <f t="shared" si="13"/>
        <v>0.64</v>
      </c>
      <c r="H52">
        <f t="shared" si="0"/>
        <v>18</v>
      </c>
      <c r="I52">
        <f t="shared" si="1"/>
        <v>8</v>
      </c>
      <c r="L52">
        <f t="shared" si="9"/>
        <v>22</v>
      </c>
      <c r="M52">
        <f t="shared" si="11"/>
        <v>40</v>
      </c>
      <c r="N52" s="1">
        <f t="shared" si="15"/>
        <v>0.94444444444444453</v>
      </c>
      <c r="O52">
        <f t="shared" si="5"/>
        <v>3</v>
      </c>
      <c r="P52">
        <f t="shared" si="5"/>
        <v>11</v>
      </c>
      <c r="Q52">
        <f t="shared" si="12"/>
        <v>0</v>
      </c>
      <c r="R52">
        <f t="shared" si="6"/>
        <v>-8</v>
      </c>
      <c r="S52">
        <f t="shared" si="7"/>
        <v>14</v>
      </c>
      <c r="T52" s="2">
        <f t="shared" si="8"/>
        <v>0.21428571428571427</v>
      </c>
      <c r="U52" s="2">
        <v>0.5</v>
      </c>
      <c r="V52" s="2">
        <f t="shared" si="10"/>
        <v>0.30073995771670192</v>
      </c>
    </row>
    <row r="53" spans="1:23" x14ac:dyDescent="0.5">
      <c r="A53" s="1">
        <v>0.75624999999999998</v>
      </c>
      <c r="B53" t="s">
        <v>12</v>
      </c>
      <c r="C53" t="s">
        <v>99</v>
      </c>
      <c r="D53">
        <v>2</v>
      </c>
      <c r="E53" t="s">
        <v>99</v>
      </c>
      <c r="F53" t="s">
        <v>11</v>
      </c>
      <c r="G53" s="2">
        <f t="shared" si="13"/>
        <v>0.6</v>
      </c>
      <c r="H53">
        <f t="shared" si="0"/>
        <v>18</v>
      </c>
      <c r="I53">
        <f t="shared" si="1"/>
        <v>9</v>
      </c>
      <c r="L53">
        <f t="shared" si="9"/>
        <v>22</v>
      </c>
      <c r="M53">
        <f t="shared" si="11"/>
        <v>45</v>
      </c>
      <c r="N53" s="1">
        <f t="shared" si="15"/>
        <v>0.94791666666666663</v>
      </c>
      <c r="O53">
        <f t="shared" si="5"/>
        <v>1</v>
      </c>
      <c r="P53">
        <f t="shared" si="5"/>
        <v>10</v>
      </c>
      <c r="Q53">
        <f t="shared" si="12"/>
        <v>0</v>
      </c>
      <c r="R53">
        <f t="shared" si="6"/>
        <v>-9</v>
      </c>
      <c r="S53">
        <f t="shared" si="7"/>
        <v>11</v>
      </c>
      <c r="T53" s="2">
        <f t="shared" si="8"/>
        <v>9.0909090909090912E-2</v>
      </c>
      <c r="U53" s="2">
        <v>0.5</v>
      </c>
      <c r="V53" s="2">
        <f t="shared" si="10"/>
        <v>0.30073995771670192</v>
      </c>
    </row>
    <row r="54" spans="1:23" x14ac:dyDescent="0.5">
      <c r="A54" s="1">
        <v>0.75624999999999998</v>
      </c>
      <c r="B54" t="s">
        <v>12</v>
      </c>
      <c r="C54" t="s">
        <v>100</v>
      </c>
      <c r="D54">
        <v>2</v>
      </c>
      <c r="E54" t="s">
        <v>100</v>
      </c>
      <c r="F54" t="s">
        <v>15</v>
      </c>
      <c r="G54" s="2">
        <f t="shared" si="13"/>
        <v>0.6</v>
      </c>
      <c r="H54">
        <f t="shared" si="0"/>
        <v>18</v>
      </c>
      <c r="I54">
        <f t="shared" si="1"/>
        <v>9</v>
      </c>
      <c r="L54">
        <f t="shared" si="9"/>
        <v>22</v>
      </c>
      <c r="M54">
        <f t="shared" si="11"/>
        <v>50</v>
      </c>
      <c r="N54" s="1">
        <f t="shared" si="15"/>
        <v>0.95138888888888884</v>
      </c>
      <c r="O54">
        <f t="shared" si="5"/>
        <v>0</v>
      </c>
      <c r="P54">
        <f t="shared" si="5"/>
        <v>3</v>
      </c>
      <c r="Q54">
        <f t="shared" si="12"/>
        <v>0</v>
      </c>
      <c r="R54">
        <f t="shared" si="6"/>
        <v>-3</v>
      </c>
      <c r="S54">
        <f t="shared" si="7"/>
        <v>3</v>
      </c>
      <c r="T54" s="2">
        <f t="shared" si="8"/>
        <v>0</v>
      </c>
      <c r="U54" s="2">
        <v>0.5</v>
      </c>
      <c r="V54" s="2">
        <f t="shared" si="10"/>
        <v>0.30073995771670192</v>
      </c>
    </row>
    <row r="55" spans="1:23" x14ac:dyDescent="0.5">
      <c r="A55" s="1">
        <v>0.75624999999999998</v>
      </c>
      <c r="B55" t="s">
        <v>12</v>
      </c>
      <c r="C55" t="s">
        <v>101</v>
      </c>
      <c r="D55">
        <v>2</v>
      </c>
      <c r="E55" t="s">
        <v>101</v>
      </c>
      <c r="F55" t="s">
        <v>15</v>
      </c>
      <c r="G55" s="2">
        <f t="shared" si="13"/>
        <v>0.6</v>
      </c>
      <c r="H55">
        <f t="shared" si="0"/>
        <v>18</v>
      </c>
      <c r="I55">
        <f t="shared" si="1"/>
        <v>9</v>
      </c>
      <c r="L55">
        <f t="shared" si="9"/>
        <v>22</v>
      </c>
      <c r="M55">
        <f t="shared" si="11"/>
        <v>55</v>
      </c>
      <c r="N55" s="1">
        <f t="shared" si="15"/>
        <v>0.95486111111111116</v>
      </c>
      <c r="O55">
        <f t="shared" si="5"/>
        <v>2</v>
      </c>
      <c r="P55">
        <f t="shared" si="5"/>
        <v>3</v>
      </c>
      <c r="Q55">
        <f t="shared" si="12"/>
        <v>0</v>
      </c>
      <c r="R55">
        <f t="shared" si="6"/>
        <v>-1</v>
      </c>
      <c r="S55">
        <f t="shared" si="7"/>
        <v>5</v>
      </c>
      <c r="T55" s="2">
        <f t="shared" si="8"/>
        <v>0.4</v>
      </c>
      <c r="U55" s="2">
        <v>0.5</v>
      </c>
      <c r="V55" s="2">
        <f t="shared" si="10"/>
        <v>0.30073995771670192</v>
      </c>
    </row>
    <row r="56" spans="1:23" x14ac:dyDescent="0.5">
      <c r="A56" s="1">
        <v>0.75763888888888886</v>
      </c>
      <c r="B56" t="s">
        <v>12</v>
      </c>
      <c r="C56" t="s">
        <v>102</v>
      </c>
      <c r="D56">
        <v>2</v>
      </c>
      <c r="E56" t="s">
        <v>102</v>
      </c>
      <c r="F56" t="s">
        <v>15</v>
      </c>
      <c r="G56" s="2">
        <f t="shared" si="13"/>
        <v>0.6</v>
      </c>
      <c r="H56">
        <f t="shared" si="0"/>
        <v>18</v>
      </c>
      <c r="I56">
        <f t="shared" si="1"/>
        <v>11</v>
      </c>
      <c r="L56">
        <f t="shared" si="9"/>
        <v>23</v>
      </c>
      <c r="M56">
        <f t="shared" si="11"/>
        <v>0</v>
      </c>
      <c r="N56" s="1">
        <f t="shared" si="15"/>
        <v>0.95833333333333337</v>
      </c>
      <c r="O56">
        <f t="shared" si="5"/>
        <v>1</v>
      </c>
      <c r="P56">
        <f t="shared" si="5"/>
        <v>1</v>
      </c>
      <c r="Q56">
        <f t="shared" si="12"/>
        <v>0</v>
      </c>
      <c r="R56">
        <f t="shared" si="6"/>
        <v>0</v>
      </c>
      <c r="S56">
        <f t="shared" si="7"/>
        <v>2</v>
      </c>
      <c r="T56" s="2">
        <f t="shared" si="8"/>
        <v>0.5</v>
      </c>
      <c r="U56" s="2">
        <v>0.5</v>
      </c>
      <c r="V56" s="2">
        <f t="shared" si="10"/>
        <v>0.30073995771670192</v>
      </c>
    </row>
    <row r="57" spans="1:23" x14ac:dyDescent="0.5">
      <c r="A57" s="1">
        <v>0.75763888888888886</v>
      </c>
      <c r="B57" t="s">
        <v>23</v>
      </c>
      <c r="C57" t="s">
        <v>103</v>
      </c>
      <c r="D57">
        <v>2</v>
      </c>
      <c r="E57" t="s">
        <v>103</v>
      </c>
      <c r="F57" t="s">
        <v>8</v>
      </c>
      <c r="G57" s="2">
        <f t="shared" si="13"/>
        <v>0.6</v>
      </c>
      <c r="H57">
        <f t="shared" si="0"/>
        <v>18</v>
      </c>
      <c r="I57">
        <f t="shared" si="1"/>
        <v>11</v>
      </c>
      <c r="L57">
        <f t="shared" si="9"/>
        <v>23</v>
      </c>
      <c r="M57">
        <f t="shared" si="11"/>
        <v>5</v>
      </c>
      <c r="N57" s="1">
        <f t="shared" si="15"/>
        <v>0.96180555555555547</v>
      </c>
      <c r="O57">
        <f t="shared" si="5"/>
        <v>1</v>
      </c>
      <c r="P57">
        <f t="shared" si="5"/>
        <v>2</v>
      </c>
      <c r="Q57">
        <f t="shared" si="12"/>
        <v>0</v>
      </c>
      <c r="R57">
        <f t="shared" si="6"/>
        <v>-1</v>
      </c>
      <c r="S57">
        <f t="shared" si="7"/>
        <v>3</v>
      </c>
      <c r="T57" s="2">
        <f t="shared" si="8"/>
        <v>0.33333333333333331</v>
      </c>
      <c r="U57" s="2">
        <v>0.5</v>
      </c>
      <c r="V57" s="2">
        <f t="shared" si="10"/>
        <v>0.30073995771670192</v>
      </c>
    </row>
    <row r="58" spans="1:23" x14ac:dyDescent="0.5">
      <c r="A58" s="1">
        <v>0.75763888888888886</v>
      </c>
      <c r="B58" t="s">
        <v>96</v>
      </c>
      <c r="C58" t="s">
        <v>104</v>
      </c>
      <c r="D58">
        <v>2</v>
      </c>
      <c r="E58" t="s">
        <v>105</v>
      </c>
      <c r="F58" t="s">
        <v>8</v>
      </c>
      <c r="G58" s="2">
        <f t="shared" si="13"/>
        <v>0.56000000000000005</v>
      </c>
      <c r="H58">
        <f t="shared" si="0"/>
        <v>18</v>
      </c>
      <c r="I58">
        <f t="shared" si="1"/>
        <v>11</v>
      </c>
      <c r="L58">
        <f t="shared" si="9"/>
        <v>23</v>
      </c>
      <c r="M58">
        <f t="shared" si="11"/>
        <v>10</v>
      </c>
      <c r="N58" s="1">
        <f t="shared" si="15"/>
        <v>0.96527777777777779</v>
      </c>
      <c r="O58">
        <f t="shared" si="5"/>
        <v>2</v>
      </c>
      <c r="P58">
        <f t="shared" si="5"/>
        <v>2</v>
      </c>
      <c r="Q58">
        <f t="shared" si="12"/>
        <v>0</v>
      </c>
      <c r="R58">
        <f t="shared" si="6"/>
        <v>0</v>
      </c>
      <c r="S58">
        <f t="shared" si="7"/>
        <v>4</v>
      </c>
      <c r="T58" s="2">
        <f t="shared" si="8"/>
        <v>0.5</v>
      </c>
      <c r="U58" s="2">
        <v>0.5</v>
      </c>
      <c r="V58" s="2">
        <f t="shared" si="10"/>
        <v>0.30073995771670192</v>
      </c>
    </row>
    <row r="59" spans="1:23" x14ac:dyDescent="0.5">
      <c r="A59" s="1">
        <v>0.75902777777777775</v>
      </c>
      <c r="B59" t="s">
        <v>106</v>
      </c>
      <c r="C59" t="s">
        <v>107</v>
      </c>
      <c r="D59">
        <v>2</v>
      </c>
      <c r="E59" t="s">
        <v>107</v>
      </c>
      <c r="F59" t="s">
        <v>15</v>
      </c>
      <c r="G59" s="2">
        <f t="shared" si="13"/>
        <v>0.56000000000000005</v>
      </c>
      <c r="H59">
        <f t="shared" si="0"/>
        <v>18</v>
      </c>
      <c r="I59">
        <f t="shared" si="1"/>
        <v>13</v>
      </c>
      <c r="L59">
        <f t="shared" si="9"/>
        <v>23</v>
      </c>
      <c r="M59">
        <f t="shared" si="11"/>
        <v>15</v>
      </c>
      <c r="N59" s="1">
        <f t="shared" si="15"/>
        <v>0.96875</v>
      </c>
      <c r="O59">
        <f t="shared" si="5"/>
        <v>1</v>
      </c>
      <c r="P59">
        <f t="shared" si="5"/>
        <v>2</v>
      </c>
      <c r="Q59">
        <f t="shared" si="12"/>
        <v>0</v>
      </c>
      <c r="R59">
        <f t="shared" si="6"/>
        <v>-1</v>
      </c>
      <c r="S59">
        <f t="shared" si="7"/>
        <v>3</v>
      </c>
      <c r="T59" s="2">
        <f t="shared" si="8"/>
        <v>0.33333333333333331</v>
      </c>
      <c r="U59" s="2">
        <v>0.5</v>
      </c>
      <c r="V59" s="2">
        <f t="shared" si="10"/>
        <v>0.30073995771670192</v>
      </c>
    </row>
    <row r="60" spans="1:23" x14ac:dyDescent="0.5">
      <c r="A60" s="1">
        <v>0.7597222222222223</v>
      </c>
      <c r="B60" t="s">
        <v>108</v>
      </c>
      <c r="C60" t="s">
        <v>109</v>
      </c>
      <c r="D60">
        <v>2</v>
      </c>
      <c r="E60" t="s">
        <v>109</v>
      </c>
      <c r="F60" t="s">
        <v>18</v>
      </c>
      <c r="G60" s="2">
        <f t="shared" si="13"/>
        <v>0.58333333333333337</v>
      </c>
      <c r="H60">
        <f t="shared" si="0"/>
        <v>18</v>
      </c>
      <c r="I60">
        <f t="shared" si="1"/>
        <v>14</v>
      </c>
      <c r="L60">
        <f t="shared" si="9"/>
        <v>23</v>
      </c>
      <c r="M60">
        <f t="shared" si="11"/>
        <v>20</v>
      </c>
      <c r="N60" s="1">
        <f t="shared" si="15"/>
        <v>0.97222222222222221</v>
      </c>
      <c r="O60">
        <f t="shared" si="5"/>
        <v>0</v>
      </c>
      <c r="P60">
        <f t="shared" si="5"/>
        <v>1</v>
      </c>
      <c r="Q60">
        <f t="shared" si="12"/>
        <v>0</v>
      </c>
      <c r="R60">
        <f t="shared" si="6"/>
        <v>-1</v>
      </c>
      <c r="S60">
        <f t="shared" si="7"/>
        <v>1</v>
      </c>
      <c r="T60" s="2">
        <f t="shared" si="8"/>
        <v>0</v>
      </c>
      <c r="U60" s="2">
        <v>0.5</v>
      </c>
      <c r="V60" s="2">
        <f t="shared" si="10"/>
        <v>0.30073995771670192</v>
      </c>
    </row>
    <row r="61" spans="1:23" x14ac:dyDescent="0.5">
      <c r="A61" s="1">
        <v>0.7597222222222223</v>
      </c>
      <c r="B61" t="s">
        <v>12</v>
      </c>
      <c r="C61" t="s">
        <v>110</v>
      </c>
      <c r="D61">
        <v>2</v>
      </c>
      <c r="E61" t="s">
        <v>110</v>
      </c>
      <c r="F61" t="s">
        <v>15</v>
      </c>
      <c r="G61" s="2">
        <f t="shared" si="13"/>
        <v>0.625</v>
      </c>
      <c r="H61">
        <f t="shared" si="0"/>
        <v>18</v>
      </c>
      <c r="I61">
        <f t="shared" si="1"/>
        <v>14</v>
      </c>
      <c r="L61">
        <f t="shared" si="9"/>
        <v>23</v>
      </c>
      <c r="M61">
        <f t="shared" si="11"/>
        <v>25</v>
      </c>
      <c r="N61" s="1">
        <f t="shared" si="15"/>
        <v>0.97569444444444453</v>
      </c>
      <c r="O61">
        <f t="shared" si="5"/>
        <v>0</v>
      </c>
      <c r="P61">
        <f t="shared" si="5"/>
        <v>1</v>
      </c>
      <c r="Q61">
        <f t="shared" si="12"/>
        <v>0</v>
      </c>
      <c r="R61">
        <f t="shared" si="6"/>
        <v>-1</v>
      </c>
      <c r="S61">
        <f t="shared" si="7"/>
        <v>1</v>
      </c>
      <c r="T61" s="2">
        <f t="shared" si="8"/>
        <v>0</v>
      </c>
      <c r="U61" s="2">
        <v>0.5</v>
      </c>
      <c r="V61" s="2">
        <f t="shared" si="10"/>
        <v>0.30073995771670192</v>
      </c>
    </row>
    <row r="62" spans="1:23" x14ac:dyDescent="0.5">
      <c r="A62" s="1">
        <v>0.76111111111111107</v>
      </c>
      <c r="B62" t="s">
        <v>111</v>
      </c>
      <c r="C62" t="s">
        <v>112</v>
      </c>
      <c r="D62">
        <v>2</v>
      </c>
      <c r="E62" t="s">
        <v>113</v>
      </c>
      <c r="F62" t="s">
        <v>8</v>
      </c>
      <c r="G62" s="2">
        <f t="shared" si="13"/>
        <v>0.625</v>
      </c>
      <c r="H62">
        <f t="shared" si="0"/>
        <v>18</v>
      </c>
      <c r="I62">
        <f t="shared" si="1"/>
        <v>16</v>
      </c>
      <c r="L62">
        <f t="shared" si="9"/>
        <v>23</v>
      </c>
      <c r="M62">
        <f t="shared" si="11"/>
        <v>30</v>
      </c>
      <c r="N62" s="1">
        <f t="shared" si="15"/>
        <v>0.97916666666666663</v>
      </c>
      <c r="O62">
        <f t="shared" si="5"/>
        <v>0</v>
      </c>
      <c r="P62">
        <f t="shared" si="5"/>
        <v>0</v>
      </c>
      <c r="Q62">
        <f t="shared" si="12"/>
        <v>0</v>
      </c>
      <c r="R62">
        <f t="shared" si="6"/>
        <v>0</v>
      </c>
      <c r="S62">
        <f t="shared" si="7"/>
        <v>0</v>
      </c>
      <c r="T62" s="2" t="e">
        <f t="shared" si="8"/>
        <v>#DIV/0!</v>
      </c>
      <c r="U62" s="2">
        <v>0.5</v>
      </c>
      <c r="V62" s="2">
        <f t="shared" si="10"/>
        <v>0.30073995771670192</v>
      </c>
    </row>
    <row r="63" spans="1:23" x14ac:dyDescent="0.5">
      <c r="A63" s="1">
        <v>0.76180555555555562</v>
      </c>
      <c r="B63" t="s">
        <v>41</v>
      </c>
      <c r="C63" t="s">
        <v>114</v>
      </c>
      <c r="D63">
        <v>2</v>
      </c>
      <c r="E63" t="s">
        <v>115</v>
      </c>
      <c r="F63" t="s">
        <v>11</v>
      </c>
      <c r="G63" s="2">
        <f t="shared" si="13"/>
        <v>0.58333333333333337</v>
      </c>
      <c r="H63">
        <f t="shared" si="0"/>
        <v>18</v>
      </c>
      <c r="I63">
        <f t="shared" si="1"/>
        <v>17</v>
      </c>
      <c r="L63">
        <f t="shared" si="9"/>
        <v>23</v>
      </c>
      <c r="M63">
        <f t="shared" si="11"/>
        <v>35</v>
      </c>
      <c r="N63" s="1">
        <f t="shared" si="15"/>
        <v>0.98263888888888884</v>
      </c>
      <c r="O63">
        <f t="shared" si="5"/>
        <v>0</v>
      </c>
      <c r="P63">
        <f t="shared" si="5"/>
        <v>0</v>
      </c>
      <c r="Q63">
        <f t="shared" si="12"/>
        <v>0</v>
      </c>
      <c r="R63">
        <f t="shared" si="6"/>
        <v>0</v>
      </c>
      <c r="S63">
        <f t="shared" si="7"/>
        <v>0</v>
      </c>
      <c r="T63" s="2" t="e">
        <f t="shared" si="8"/>
        <v>#DIV/0!</v>
      </c>
      <c r="U63" s="2">
        <v>0.5</v>
      </c>
      <c r="V63" s="2">
        <f t="shared" si="10"/>
        <v>0.30073995771670192</v>
      </c>
    </row>
    <row r="64" spans="1:23" x14ac:dyDescent="0.5">
      <c r="A64" s="1">
        <v>0.76180555555555562</v>
      </c>
      <c r="B64" t="s">
        <v>116</v>
      </c>
      <c r="C64" t="s">
        <v>117</v>
      </c>
      <c r="D64">
        <v>2</v>
      </c>
      <c r="E64" t="s">
        <v>117</v>
      </c>
      <c r="F64" t="s">
        <v>15</v>
      </c>
      <c r="G64" s="2">
        <f t="shared" si="13"/>
        <v>0.58333333333333337</v>
      </c>
      <c r="H64">
        <f t="shared" si="0"/>
        <v>18</v>
      </c>
      <c r="I64">
        <f t="shared" si="1"/>
        <v>17</v>
      </c>
      <c r="L64">
        <f t="shared" si="9"/>
        <v>23</v>
      </c>
      <c r="M64">
        <f t="shared" si="11"/>
        <v>40</v>
      </c>
      <c r="N64" s="1">
        <f t="shared" si="15"/>
        <v>0.98611111111111116</v>
      </c>
      <c r="O64">
        <f t="shared" si="5"/>
        <v>1</v>
      </c>
      <c r="P64">
        <f t="shared" si="5"/>
        <v>1</v>
      </c>
      <c r="Q64">
        <f t="shared" si="12"/>
        <v>0</v>
      </c>
      <c r="R64">
        <f t="shared" si="6"/>
        <v>0</v>
      </c>
      <c r="S64">
        <f t="shared" si="7"/>
        <v>2</v>
      </c>
      <c r="T64" s="2">
        <f t="shared" si="8"/>
        <v>0.5</v>
      </c>
      <c r="U64" s="2">
        <v>0.5</v>
      </c>
      <c r="V64" s="2">
        <f t="shared" si="10"/>
        <v>0.30073995771670192</v>
      </c>
    </row>
    <row r="65" spans="1:22" x14ac:dyDescent="0.5">
      <c r="A65" s="1">
        <v>0.76180555555555562</v>
      </c>
      <c r="B65" t="s">
        <v>12</v>
      </c>
      <c r="C65" t="s">
        <v>118</v>
      </c>
      <c r="D65">
        <v>2</v>
      </c>
      <c r="E65" t="s">
        <v>118</v>
      </c>
      <c r="F65" t="s">
        <v>15</v>
      </c>
      <c r="G65" s="2">
        <f t="shared" si="13"/>
        <v>0.625</v>
      </c>
      <c r="H65">
        <f t="shared" si="0"/>
        <v>18</v>
      </c>
      <c r="I65">
        <f t="shared" si="1"/>
        <v>17</v>
      </c>
      <c r="L65">
        <f t="shared" si="9"/>
        <v>23</v>
      </c>
      <c r="M65">
        <f t="shared" si="11"/>
        <v>45</v>
      </c>
      <c r="N65" s="1">
        <f t="shared" si="15"/>
        <v>0.98958333333333337</v>
      </c>
      <c r="O65">
        <f t="shared" si="5"/>
        <v>0</v>
      </c>
      <c r="P65">
        <f t="shared" si="5"/>
        <v>0</v>
      </c>
      <c r="Q65">
        <f t="shared" si="12"/>
        <v>0</v>
      </c>
      <c r="R65">
        <f t="shared" si="6"/>
        <v>0</v>
      </c>
      <c r="S65">
        <f t="shared" si="7"/>
        <v>0</v>
      </c>
      <c r="T65" s="2" t="e">
        <f t="shared" si="8"/>
        <v>#DIV/0!</v>
      </c>
      <c r="U65" s="2">
        <v>0.5</v>
      </c>
      <c r="V65" s="2">
        <f t="shared" si="10"/>
        <v>0.30073995771670192</v>
      </c>
    </row>
    <row r="66" spans="1:22" x14ac:dyDescent="0.5">
      <c r="A66" s="1">
        <v>0.76180555555555562</v>
      </c>
      <c r="B66" t="s">
        <v>28</v>
      </c>
      <c r="C66" t="s">
        <v>119</v>
      </c>
      <c r="D66">
        <v>2</v>
      </c>
      <c r="E66" t="s">
        <v>119</v>
      </c>
      <c r="F66" t="s">
        <v>15</v>
      </c>
      <c r="G66" s="2">
        <f t="shared" si="13"/>
        <v>0.66666666666666663</v>
      </c>
      <c r="H66">
        <f t="shared" si="0"/>
        <v>18</v>
      </c>
      <c r="I66">
        <f t="shared" si="1"/>
        <v>17</v>
      </c>
    </row>
    <row r="67" spans="1:22" x14ac:dyDescent="0.5">
      <c r="A67" s="1">
        <v>0.76180555555555562</v>
      </c>
      <c r="B67" t="s">
        <v>12</v>
      </c>
      <c r="C67" t="s">
        <v>120</v>
      </c>
      <c r="D67">
        <v>2</v>
      </c>
      <c r="E67" t="s">
        <v>121</v>
      </c>
      <c r="F67" t="s">
        <v>18</v>
      </c>
      <c r="G67" s="2">
        <f t="shared" si="13"/>
        <v>0.69565217391304346</v>
      </c>
      <c r="H67">
        <f t="shared" ref="H67:H130" si="16">HOUR(A67)</f>
        <v>18</v>
      </c>
      <c r="I67">
        <f t="shared" ref="I67:I130" si="17">MINUTE(A67)</f>
        <v>17</v>
      </c>
    </row>
    <row r="68" spans="1:22" x14ac:dyDescent="0.5">
      <c r="A68" s="1">
        <v>0.76250000000000007</v>
      </c>
      <c r="B68" t="s">
        <v>122</v>
      </c>
      <c r="C68" t="s">
        <v>123</v>
      </c>
      <c r="D68">
        <v>2</v>
      </c>
      <c r="E68" t="s">
        <v>123</v>
      </c>
      <c r="F68" t="s">
        <v>15</v>
      </c>
      <c r="G68" s="2">
        <f t="shared" si="13"/>
        <v>0.73913043478260865</v>
      </c>
      <c r="H68">
        <f t="shared" si="16"/>
        <v>18</v>
      </c>
      <c r="I68">
        <f t="shared" si="17"/>
        <v>18</v>
      </c>
    </row>
    <row r="69" spans="1:22" x14ac:dyDescent="0.5">
      <c r="A69" s="1">
        <v>0.7631944444444444</v>
      </c>
      <c r="B69" t="s">
        <v>44</v>
      </c>
      <c r="C69" t="s">
        <v>124</v>
      </c>
      <c r="D69">
        <v>2</v>
      </c>
      <c r="E69" t="s">
        <v>125</v>
      </c>
      <c r="F69" t="s">
        <v>8</v>
      </c>
      <c r="G69" s="2">
        <f t="shared" si="13"/>
        <v>0.69565217391304346</v>
      </c>
      <c r="H69">
        <f t="shared" si="16"/>
        <v>18</v>
      </c>
      <c r="I69">
        <f t="shared" si="17"/>
        <v>19</v>
      </c>
    </row>
    <row r="70" spans="1:22" x14ac:dyDescent="0.5">
      <c r="A70" s="1">
        <v>0.7631944444444444</v>
      </c>
      <c r="B70" t="s">
        <v>12</v>
      </c>
      <c r="C70" t="s">
        <v>126</v>
      </c>
      <c r="D70">
        <v>2</v>
      </c>
      <c r="E70" t="s">
        <v>126</v>
      </c>
      <c r="F70" t="s">
        <v>8</v>
      </c>
      <c r="G70" s="2">
        <f t="shared" si="13"/>
        <v>0.65217391304347827</v>
      </c>
      <c r="H70">
        <f t="shared" si="16"/>
        <v>18</v>
      </c>
      <c r="I70">
        <f t="shared" si="17"/>
        <v>19</v>
      </c>
    </row>
    <row r="71" spans="1:22" x14ac:dyDescent="0.5">
      <c r="A71" s="1">
        <v>0.76388888888888884</v>
      </c>
      <c r="B71" t="s">
        <v>41</v>
      </c>
      <c r="C71" t="s">
        <v>127</v>
      </c>
      <c r="D71">
        <v>2</v>
      </c>
      <c r="E71" t="s">
        <v>128</v>
      </c>
      <c r="F71" t="s">
        <v>15</v>
      </c>
      <c r="G71" s="2">
        <f t="shared" si="13"/>
        <v>0.65217391304347827</v>
      </c>
      <c r="H71">
        <f t="shared" si="16"/>
        <v>18</v>
      </c>
      <c r="I71">
        <f t="shared" si="17"/>
        <v>20</v>
      </c>
    </row>
    <row r="72" spans="1:22" x14ac:dyDescent="0.5">
      <c r="A72" s="1">
        <v>0.76597222222222217</v>
      </c>
      <c r="B72" t="s">
        <v>129</v>
      </c>
      <c r="C72" t="s">
        <v>130</v>
      </c>
      <c r="D72">
        <v>2</v>
      </c>
      <c r="E72" t="s">
        <v>130</v>
      </c>
      <c r="F72" t="s">
        <v>11</v>
      </c>
      <c r="G72" s="2">
        <f t="shared" si="13"/>
        <v>0.60869565217391308</v>
      </c>
      <c r="H72">
        <f t="shared" si="16"/>
        <v>18</v>
      </c>
      <c r="I72">
        <f t="shared" si="17"/>
        <v>23</v>
      </c>
    </row>
    <row r="73" spans="1:22" x14ac:dyDescent="0.5">
      <c r="A73" s="1">
        <v>0.76666666666666661</v>
      </c>
      <c r="B73" t="s">
        <v>12</v>
      </c>
      <c r="C73" t="s">
        <v>131</v>
      </c>
      <c r="D73">
        <v>2</v>
      </c>
      <c r="E73" t="s">
        <v>132</v>
      </c>
      <c r="F73" t="s">
        <v>15</v>
      </c>
      <c r="G73" s="2">
        <f t="shared" si="13"/>
        <v>0.60869565217391308</v>
      </c>
      <c r="H73">
        <f t="shared" si="16"/>
        <v>18</v>
      </c>
      <c r="I73">
        <f t="shared" si="17"/>
        <v>24</v>
      </c>
    </row>
    <row r="74" spans="1:22" x14ac:dyDescent="0.5">
      <c r="A74" s="1">
        <v>0.76736111111111116</v>
      </c>
      <c r="B74" t="s">
        <v>41</v>
      </c>
      <c r="C74" t="s">
        <v>133</v>
      </c>
      <c r="D74">
        <v>2</v>
      </c>
      <c r="E74" t="s">
        <v>133</v>
      </c>
      <c r="F74" t="s">
        <v>15</v>
      </c>
      <c r="G74" s="2">
        <f t="shared" si="13"/>
        <v>0.60869565217391308</v>
      </c>
      <c r="H74">
        <f t="shared" si="16"/>
        <v>18</v>
      </c>
      <c r="I74">
        <f t="shared" si="17"/>
        <v>25</v>
      </c>
    </row>
    <row r="75" spans="1:22" x14ac:dyDescent="0.5">
      <c r="A75" s="1">
        <v>0.76736111111111116</v>
      </c>
      <c r="B75" t="s">
        <v>26</v>
      </c>
      <c r="C75" t="s">
        <v>134</v>
      </c>
      <c r="D75">
        <v>2</v>
      </c>
      <c r="E75" t="s">
        <v>135</v>
      </c>
      <c r="F75" t="s">
        <v>15</v>
      </c>
      <c r="G75" s="2">
        <f t="shared" si="13"/>
        <v>0.60869565217391308</v>
      </c>
      <c r="H75">
        <f t="shared" si="16"/>
        <v>18</v>
      </c>
      <c r="I75">
        <f t="shared" si="17"/>
        <v>25</v>
      </c>
    </row>
    <row r="76" spans="1:22" x14ac:dyDescent="0.5">
      <c r="A76" s="1">
        <v>0.77013888888888893</v>
      </c>
      <c r="B76" t="s">
        <v>6</v>
      </c>
      <c r="C76" t="s">
        <v>136</v>
      </c>
      <c r="D76">
        <v>2</v>
      </c>
      <c r="E76" t="s">
        <v>136</v>
      </c>
      <c r="F76" t="s">
        <v>11</v>
      </c>
      <c r="G76" s="2">
        <f t="shared" si="13"/>
        <v>0.56521739130434778</v>
      </c>
      <c r="H76">
        <f t="shared" si="16"/>
        <v>18</v>
      </c>
      <c r="I76">
        <f t="shared" si="17"/>
        <v>29</v>
      </c>
    </row>
    <row r="77" spans="1:22" x14ac:dyDescent="0.5">
      <c r="A77" s="1">
        <v>0.77083333333333337</v>
      </c>
      <c r="B77" t="s">
        <v>23</v>
      </c>
      <c r="C77" t="s">
        <v>137</v>
      </c>
      <c r="D77">
        <v>2</v>
      </c>
      <c r="E77" t="s">
        <v>137</v>
      </c>
      <c r="F77" t="s">
        <v>8</v>
      </c>
      <c r="G77" s="2">
        <f t="shared" si="13"/>
        <v>0.56521739130434778</v>
      </c>
      <c r="H77">
        <f t="shared" si="16"/>
        <v>18</v>
      </c>
      <c r="I77">
        <f t="shared" si="17"/>
        <v>30</v>
      </c>
    </row>
    <row r="78" spans="1:22" x14ac:dyDescent="0.5">
      <c r="A78" s="1">
        <v>0.77083333333333337</v>
      </c>
      <c r="B78" t="s">
        <v>28</v>
      </c>
      <c r="C78" t="s">
        <v>138</v>
      </c>
      <c r="D78">
        <v>2</v>
      </c>
      <c r="E78" t="s">
        <v>139</v>
      </c>
      <c r="F78" t="s">
        <v>15</v>
      </c>
      <c r="G78" s="2">
        <f t="shared" si="13"/>
        <v>0.60869565217391308</v>
      </c>
      <c r="H78">
        <f t="shared" si="16"/>
        <v>18</v>
      </c>
      <c r="I78">
        <f t="shared" si="17"/>
        <v>30</v>
      </c>
    </row>
    <row r="79" spans="1:22" x14ac:dyDescent="0.5">
      <c r="A79" s="1">
        <v>0.77222222222222225</v>
      </c>
      <c r="B79" t="s">
        <v>30</v>
      </c>
      <c r="C79" t="s">
        <v>140</v>
      </c>
      <c r="D79">
        <v>2</v>
      </c>
      <c r="E79" t="s">
        <v>140</v>
      </c>
      <c r="F79" t="s">
        <v>8</v>
      </c>
      <c r="G79" s="2">
        <f t="shared" si="13"/>
        <v>0.56521739130434778</v>
      </c>
      <c r="H79">
        <f t="shared" si="16"/>
        <v>18</v>
      </c>
      <c r="I79">
        <f t="shared" si="17"/>
        <v>32</v>
      </c>
    </row>
    <row r="80" spans="1:22" x14ac:dyDescent="0.5">
      <c r="A80" s="1">
        <v>0.7729166666666667</v>
      </c>
      <c r="B80" t="s">
        <v>141</v>
      </c>
      <c r="C80" t="s">
        <v>142</v>
      </c>
      <c r="D80">
        <v>2</v>
      </c>
      <c r="E80" t="s">
        <v>142</v>
      </c>
      <c r="F80" t="s">
        <v>18</v>
      </c>
      <c r="G80" s="2">
        <f t="shared" si="13"/>
        <v>0.54545454545454541</v>
      </c>
      <c r="H80">
        <f t="shared" si="16"/>
        <v>18</v>
      </c>
      <c r="I80">
        <f t="shared" si="17"/>
        <v>33</v>
      </c>
    </row>
    <row r="81" spans="1:9" x14ac:dyDescent="0.5">
      <c r="A81" s="1">
        <v>0.7729166666666667</v>
      </c>
      <c r="B81" t="s">
        <v>12</v>
      </c>
      <c r="C81" t="s">
        <v>143</v>
      </c>
      <c r="D81">
        <v>3</v>
      </c>
      <c r="E81" t="s">
        <v>143</v>
      </c>
      <c r="F81" t="s">
        <v>8</v>
      </c>
      <c r="G81" s="2">
        <f t="shared" si="13"/>
        <v>0.5</v>
      </c>
      <c r="H81">
        <f t="shared" si="16"/>
        <v>18</v>
      </c>
      <c r="I81">
        <f t="shared" si="17"/>
        <v>33</v>
      </c>
    </row>
    <row r="82" spans="1:9" x14ac:dyDescent="0.5">
      <c r="A82" s="1">
        <v>0.7729166666666667</v>
      </c>
      <c r="B82" t="s">
        <v>16</v>
      </c>
      <c r="C82" t="s">
        <v>144</v>
      </c>
      <c r="D82">
        <v>3</v>
      </c>
      <c r="E82" t="s">
        <v>144</v>
      </c>
      <c r="F82" t="s">
        <v>8</v>
      </c>
      <c r="G82" s="2">
        <f t="shared" si="13"/>
        <v>0.5</v>
      </c>
      <c r="H82">
        <f t="shared" si="16"/>
        <v>18</v>
      </c>
      <c r="I82">
        <f t="shared" si="17"/>
        <v>33</v>
      </c>
    </row>
    <row r="83" spans="1:9" x14ac:dyDescent="0.5">
      <c r="A83" s="1">
        <v>0.7729166666666667</v>
      </c>
      <c r="B83" t="s">
        <v>145</v>
      </c>
      <c r="C83" t="s">
        <v>146</v>
      </c>
      <c r="D83">
        <v>3</v>
      </c>
      <c r="E83" t="s">
        <v>146</v>
      </c>
      <c r="F83" t="s">
        <v>8</v>
      </c>
      <c r="G83" s="2">
        <f t="shared" si="13"/>
        <v>0.5</v>
      </c>
      <c r="H83">
        <f t="shared" si="16"/>
        <v>18</v>
      </c>
      <c r="I83">
        <f t="shared" si="17"/>
        <v>33</v>
      </c>
    </row>
    <row r="84" spans="1:9" x14ac:dyDescent="0.5">
      <c r="A84" s="1">
        <v>0.77361111111111114</v>
      </c>
      <c r="B84" t="s">
        <v>96</v>
      </c>
      <c r="C84" t="s">
        <v>147</v>
      </c>
      <c r="D84">
        <v>3</v>
      </c>
      <c r="E84" t="s">
        <v>148</v>
      </c>
      <c r="F84" t="s">
        <v>8</v>
      </c>
      <c r="G84" s="2">
        <f t="shared" si="13"/>
        <v>0.45454545454545453</v>
      </c>
      <c r="H84">
        <f t="shared" si="16"/>
        <v>18</v>
      </c>
      <c r="I84">
        <f t="shared" si="17"/>
        <v>34</v>
      </c>
    </row>
    <row r="85" spans="1:9" x14ac:dyDescent="0.5">
      <c r="A85" s="1">
        <v>0.77361111111111114</v>
      </c>
      <c r="B85" t="s">
        <v>149</v>
      </c>
      <c r="C85" t="s">
        <v>150</v>
      </c>
      <c r="D85">
        <v>3</v>
      </c>
      <c r="E85" t="s">
        <v>150</v>
      </c>
      <c r="F85" t="s">
        <v>8</v>
      </c>
      <c r="G85" s="2">
        <f t="shared" si="13"/>
        <v>0.43478260869565216</v>
      </c>
      <c r="H85">
        <f t="shared" si="16"/>
        <v>18</v>
      </c>
      <c r="I85">
        <f t="shared" si="17"/>
        <v>34</v>
      </c>
    </row>
    <row r="86" spans="1:9" x14ac:dyDescent="0.5">
      <c r="A86" s="1">
        <v>0.77361111111111114</v>
      </c>
      <c r="B86" t="s">
        <v>151</v>
      </c>
      <c r="C86" t="s">
        <v>152</v>
      </c>
      <c r="D86">
        <v>3</v>
      </c>
      <c r="E86" t="s">
        <v>152</v>
      </c>
      <c r="F86" t="s">
        <v>8</v>
      </c>
      <c r="G86" s="2">
        <f t="shared" si="13"/>
        <v>0.39130434782608697</v>
      </c>
      <c r="H86">
        <f t="shared" si="16"/>
        <v>18</v>
      </c>
      <c r="I86">
        <f t="shared" si="17"/>
        <v>34</v>
      </c>
    </row>
    <row r="87" spans="1:9" x14ac:dyDescent="0.5">
      <c r="A87" s="1">
        <v>0.77430555555555547</v>
      </c>
      <c r="B87" t="s">
        <v>153</v>
      </c>
      <c r="C87" t="s">
        <v>154</v>
      </c>
      <c r="D87">
        <v>3</v>
      </c>
      <c r="E87" t="s">
        <v>155</v>
      </c>
      <c r="F87" t="s">
        <v>15</v>
      </c>
      <c r="G87" s="2">
        <f t="shared" si="13"/>
        <v>0.43478260869565216</v>
      </c>
      <c r="H87">
        <f t="shared" si="16"/>
        <v>18</v>
      </c>
      <c r="I87">
        <f t="shared" si="17"/>
        <v>35</v>
      </c>
    </row>
    <row r="88" spans="1:9" x14ac:dyDescent="0.5">
      <c r="A88" s="1">
        <v>0.77430555555555547</v>
      </c>
      <c r="B88" t="s">
        <v>41</v>
      </c>
      <c r="C88" t="s">
        <v>156</v>
      </c>
      <c r="D88">
        <v>3</v>
      </c>
      <c r="E88" t="s">
        <v>157</v>
      </c>
      <c r="F88" t="s">
        <v>18</v>
      </c>
      <c r="G88" s="2">
        <f t="shared" si="13"/>
        <v>0.45454545454545453</v>
      </c>
      <c r="H88">
        <f t="shared" si="16"/>
        <v>18</v>
      </c>
      <c r="I88">
        <f t="shared" si="17"/>
        <v>35</v>
      </c>
    </row>
    <row r="89" spans="1:9" x14ac:dyDescent="0.5">
      <c r="A89" s="1">
        <v>0.77430555555555547</v>
      </c>
      <c r="B89" t="s">
        <v>12</v>
      </c>
      <c r="C89" t="s">
        <v>158</v>
      </c>
      <c r="D89">
        <v>3</v>
      </c>
      <c r="E89" t="s">
        <v>158</v>
      </c>
      <c r="F89" t="s">
        <v>8</v>
      </c>
      <c r="G89" s="2">
        <f t="shared" si="13"/>
        <v>0.40909090909090912</v>
      </c>
      <c r="H89">
        <f t="shared" si="16"/>
        <v>18</v>
      </c>
      <c r="I89">
        <f t="shared" si="17"/>
        <v>35</v>
      </c>
    </row>
    <row r="90" spans="1:9" x14ac:dyDescent="0.5">
      <c r="A90" s="1">
        <v>0.77500000000000002</v>
      </c>
      <c r="B90" t="s">
        <v>159</v>
      </c>
      <c r="C90" t="s">
        <v>160</v>
      </c>
      <c r="D90">
        <v>3</v>
      </c>
      <c r="E90" t="s">
        <v>160</v>
      </c>
      <c r="F90" t="s">
        <v>8</v>
      </c>
      <c r="G90" s="2">
        <f t="shared" si="13"/>
        <v>0.36363636363636365</v>
      </c>
      <c r="H90">
        <f t="shared" si="16"/>
        <v>18</v>
      </c>
      <c r="I90">
        <f t="shared" si="17"/>
        <v>36</v>
      </c>
    </row>
    <row r="91" spans="1:9" x14ac:dyDescent="0.5">
      <c r="A91" s="1">
        <v>0.77500000000000002</v>
      </c>
      <c r="B91" t="s">
        <v>151</v>
      </c>
      <c r="C91" t="s">
        <v>161</v>
      </c>
      <c r="D91">
        <v>3</v>
      </c>
      <c r="E91" t="s">
        <v>162</v>
      </c>
      <c r="F91" t="s">
        <v>8</v>
      </c>
      <c r="G91" s="2">
        <f t="shared" ref="G91:G149" si="18">COUNTIFS(F67:F91, "="&amp;"positive")/COUNTIFS(F67:F91, "&lt;&gt;"&amp;"none")</f>
        <v>0.31818181818181818</v>
      </c>
      <c r="H91">
        <f t="shared" si="16"/>
        <v>18</v>
      </c>
      <c r="I91">
        <f t="shared" si="17"/>
        <v>36</v>
      </c>
    </row>
    <row r="92" spans="1:9" x14ac:dyDescent="0.5">
      <c r="A92" s="1">
        <v>0.77500000000000002</v>
      </c>
      <c r="B92" t="s">
        <v>163</v>
      </c>
      <c r="C92" t="s">
        <v>164</v>
      </c>
      <c r="D92">
        <v>3</v>
      </c>
      <c r="E92" t="s">
        <v>164</v>
      </c>
      <c r="F92" t="s">
        <v>18</v>
      </c>
      <c r="G92" s="2">
        <f t="shared" si="18"/>
        <v>0.31818181818181818</v>
      </c>
      <c r="H92">
        <f t="shared" si="16"/>
        <v>18</v>
      </c>
      <c r="I92">
        <f t="shared" si="17"/>
        <v>36</v>
      </c>
    </row>
    <row r="93" spans="1:9" x14ac:dyDescent="0.5">
      <c r="A93" s="1">
        <v>0.77569444444444446</v>
      </c>
      <c r="B93" t="s">
        <v>30</v>
      </c>
      <c r="C93" t="s">
        <v>165</v>
      </c>
      <c r="D93">
        <v>3</v>
      </c>
      <c r="E93" t="s">
        <v>165</v>
      </c>
      <c r="F93" t="s">
        <v>8</v>
      </c>
      <c r="G93" s="2">
        <f t="shared" si="18"/>
        <v>0.27272727272727271</v>
      </c>
      <c r="H93">
        <f t="shared" si="16"/>
        <v>18</v>
      </c>
      <c r="I93">
        <f t="shared" si="17"/>
        <v>37</v>
      </c>
    </row>
    <row r="94" spans="1:9" x14ac:dyDescent="0.5">
      <c r="A94" s="1">
        <v>0.77569444444444446</v>
      </c>
      <c r="B94" t="s">
        <v>166</v>
      </c>
      <c r="C94" t="s">
        <v>167</v>
      </c>
      <c r="D94">
        <v>3</v>
      </c>
      <c r="E94" t="s">
        <v>167</v>
      </c>
      <c r="F94" t="s">
        <v>15</v>
      </c>
      <c r="G94" s="2">
        <f t="shared" si="18"/>
        <v>0.31818181818181818</v>
      </c>
      <c r="H94">
        <f t="shared" si="16"/>
        <v>18</v>
      </c>
      <c r="I94">
        <f t="shared" si="17"/>
        <v>37</v>
      </c>
    </row>
    <row r="95" spans="1:9" x14ac:dyDescent="0.5">
      <c r="A95" s="1">
        <v>0.77569444444444446</v>
      </c>
      <c r="B95" t="s">
        <v>12</v>
      </c>
      <c r="C95" t="s">
        <v>168</v>
      </c>
      <c r="D95">
        <v>3</v>
      </c>
      <c r="E95" t="s">
        <v>168</v>
      </c>
      <c r="F95" t="s">
        <v>15</v>
      </c>
      <c r="G95" s="2">
        <f t="shared" si="18"/>
        <v>0.36363636363636365</v>
      </c>
      <c r="H95">
        <f t="shared" si="16"/>
        <v>18</v>
      </c>
      <c r="I95">
        <f t="shared" si="17"/>
        <v>37</v>
      </c>
    </row>
    <row r="96" spans="1:9" x14ac:dyDescent="0.5">
      <c r="A96" s="1">
        <v>0.77569444444444446</v>
      </c>
      <c r="B96" t="s">
        <v>163</v>
      </c>
      <c r="C96" t="s">
        <v>169</v>
      </c>
      <c r="D96">
        <v>3</v>
      </c>
      <c r="E96" t="s">
        <v>170</v>
      </c>
      <c r="F96" t="s">
        <v>8</v>
      </c>
      <c r="G96" s="2">
        <f t="shared" si="18"/>
        <v>0.31818181818181818</v>
      </c>
      <c r="H96">
        <f t="shared" si="16"/>
        <v>18</v>
      </c>
      <c r="I96">
        <f t="shared" si="17"/>
        <v>37</v>
      </c>
    </row>
    <row r="97" spans="1:9" x14ac:dyDescent="0.5">
      <c r="A97" s="1">
        <v>0.77569444444444446</v>
      </c>
      <c r="B97" t="s">
        <v>171</v>
      </c>
      <c r="C97" t="s">
        <v>172</v>
      </c>
      <c r="D97">
        <v>3</v>
      </c>
      <c r="E97" t="s">
        <v>172</v>
      </c>
      <c r="F97" t="s">
        <v>15</v>
      </c>
      <c r="G97" s="2">
        <f t="shared" si="18"/>
        <v>0.36363636363636365</v>
      </c>
      <c r="H97">
        <f t="shared" si="16"/>
        <v>18</v>
      </c>
      <c r="I97">
        <f t="shared" si="17"/>
        <v>37</v>
      </c>
    </row>
    <row r="98" spans="1:9" x14ac:dyDescent="0.5">
      <c r="A98" s="1">
        <v>0.77638888888888891</v>
      </c>
      <c r="B98" t="s">
        <v>16</v>
      </c>
      <c r="C98" t="s">
        <v>142</v>
      </c>
      <c r="D98">
        <v>3</v>
      </c>
      <c r="E98" t="s">
        <v>142</v>
      </c>
      <c r="F98" t="s">
        <v>18</v>
      </c>
      <c r="G98" s="2">
        <f t="shared" si="18"/>
        <v>0.33333333333333331</v>
      </c>
      <c r="H98">
        <f t="shared" si="16"/>
        <v>18</v>
      </c>
      <c r="I98">
        <f t="shared" si="17"/>
        <v>38</v>
      </c>
    </row>
    <row r="99" spans="1:9" x14ac:dyDescent="0.5">
      <c r="A99" s="1">
        <v>0.77638888888888891</v>
      </c>
      <c r="B99" t="s">
        <v>151</v>
      </c>
      <c r="C99" t="s">
        <v>173</v>
      </c>
      <c r="D99">
        <v>3</v>
      </c>
      <c r="E99" t="s">
        <v>173</v>
      </c>
      <c r="F99" t="s">
        <v>8</v>
      </c>
      <c r="G99" s="2">
        <f t="shared" si="18"/>
        <v>0.2857142857142857</v>
      </c>
      <c r="H99">
        <f t="shared" si="16"/>
        <v>18</v>
      </c>
      <c r="I99">
        <f t="shared" si="17"/>
        <v>38</v>
      </c>
    </row>
    <row r="100" spans="1:9" x14ac:dyDescent="0.5">
      <c r="A100" s="1">
        <v>0.77708333333333324</v>
      </c>
      <c r="B100" t="s">
        <v>149</v>
      </c>
      <c r="C100" t="s">
        <v>174</v>
      </c>
      <c r="D100">
        <v>3</v>
      </c>
      <c r="E100" t="s">
        <v>175</v>
      </c>
      <c r="F100" t="s">
        <v>15</v>
      </c>
      <c r="G100" s="2">
        <f t="shared" si="18"/>
        <v>0.2857142857142857</v>
      </c>
      <c r="H100">
        <f t="shared" si="16"/>
        <v>18</v>
      </c>
      <c r="I100">
        <f t="shared" si="17"/>
        <v>39</v>
      </c>
    </row>
    <row r="101" spans="1:9" x14ac:dyDescent="0.5">
      <c r="A101" s="1">
        <v>0.77777777777777779</v>
      </c>
      <c r="B101" t="s">
        <v>30</v>
      </c>
      <c r="C101" t="s">
        <v>176</v>
      </c>
      <c r="D101">
        <v>3</v>
      </c>
      <c r="E101" t="s">
        <v>176</v>
      </c>
      <c r="F101" t="s">
        <v>8</v>
      </c>
      <c r="G101" s="2">
        <f t="shared" si="18"/>
        <v>0.2857142857142857</v>
      </c>
      <c r="H101">
        <f t="shared" si="16"/>
        <v>18</v>
      </c>
      <c r="I101">
        <f t="shared" si="17"/>
        <v>40</v>
      </c>
    </row>
    <row r="102" spans="1:9" x14ac:dyDescent="0.5">
      <c r="A102" s="1">
        <v>0.77777777777777779</v>
      </c>
      <c r="B102" t="s">
        <v>177</v>
      </c>
      <c r="C102" t="s">
        <v>178</v>
      </c>
      <c r="D102">
        <v>3</v>
      </c>
      <c r="E102" t="s">
        <v>179</v>
      </c>
      <c r="F102" t="s">
        <v>8</v>
      </c>
      <c r="G102" s="2">
        <f t="shared" si="18"/>
        <v>0.2857142857142857</v>
      </c>
      <c r="H102">
        <f t="shared" si="16"/>
        <v>18</v>
      </c>
      <c r="I102">
        <f t="shared" si="17"/>
        <v>40</v>
      </c>
    </row>
    <row r="103" spans="1:9" x14ac:dyDescent="0.5">
      <c r="A103" s="1">
        <v>0.77847222222222223</v>
      </c>
      <c r="B103" t="s">
        <v>30</v>
      </c>
      <c r="C103" t="s">
        <v>180</v>
      </c>
      <c r="D103">
        <v>3</v>
      </c>
      <c r="E103" t="s">
        <v>181</v>
      </c>
      <c r="F103" t="s">
        <v>8</v>
      </c>
      <c r="G103" s="2">
        <f t="shared" si="18"/>
        <v>0.23809523809523808</v>
      </c>
      <c r="H103">
        <f t="shared" si="16"/>
        <v>18</v>
      </c>
      <c r="I103">
        <f t="shared" si="17"/>
        <v>41</v>
      </c>
    </row>
    <row r="104" spans="1:9" x14ac:dyDescent="0.5">
      <c r="A104" s="1">
        <v>0.77847222222222223</v>
      </c>
      <c r="B104" t="s">
        <v>182</v>
      </c>
      <c r="C104" t="s">
        <v>183</v>
      </c>
      <c r="D104">
        <v>3</v>
      </c>
      <c r="E104" t="s">
        <v>183</v>
      </c>
      <c r="F104" t="s">
        <v>15</v>
      </c>
      <c r="G104" s="2">
        <f t="shared" si="18"/>
        <v>0.2857142857142857</v>
      </c>
      <c r="H104">
        <f t="shared" si="16"/>
        <v>18</v>
      </c>
      <c r="I104">
        <f t="shared" si="17"/>
        <v>41</v>
      </c>
    </row>
    <row r="105" spans="1:9" x14ac:dyDescent="0.5">
      <c r="A105" s="1">
        <v>0.77916666666666667</v>
      </c>
      <c r="B105" t="s">
        <v>184</v>
      </c>
      <c r="C105" t="s">
        <v>185</v>
      </c>
      <c r="D105">
        <v>3</v>
      </c>
      <c r="E105" t="s">
        <v>185</v>
      </c>
      <c r="F105" t="s">
        <v>15</v>
      </c>
      <c r="G105" s="2">
        <f t="shared" si="18"/>
        <v>0.31818181818181818</v>
      </c>
      <c r="H105">
        <f t="shared" si="16"/>
        <v>18</v>
      </c>
      <c r="I105">
        <f t="shared" si="17"/>
        <v>42</v>
      </c>
    </row>
    <row r="106" spans="1:9" x14ac:dyDescent="0.5">
      <c r="A106" s="1">
        <v>0.77916666666666667</v>
      </c>
      <c r="B106" t="s">
        <v>186</v>
      </c>
      <c r="C106" t="s">
        <v>187</v>
      </c>
      <c r="D106">
        <v>3</v>
      </c>
      <c r="E106" t="s">
        <v>188</v>
      </c>
      <c r="F106" t="s">
        <v>15</v>
      </c>
      <c r="G106" s="2">
        <f t="shared" si="18"/>
        <v>0.36363636363636365</v>
      </c>
      <c r="H106">
        <f t="shared" si="16"/>
        <v>18</v>
      </c>
      <c r="I106">
        <f t="shared" si="17"/>
        <v>42</v>
      </c>
    </row>
    <row r="107" spans="1:9" x14ac:dyDescent="0.5">
      <c r="A107" s="1">
        <v>0.77916666666666667</v>
      </c>
      <c r="B107" t="s">
        <v>21</v>
      </c>
      <c r="C107" t="s">
        <v>189</v>
      </c>
      <c r="D107">
        <v>3</v>
      </c>
      <c r="E107" t="s">
        <v>190</v>
      </c>
      <c r="F107" t="s">
        <v>8</v>
      </c>
      <c r="G107" s="2">
        <f t="shared" si="18"/>
        <v>0.36363636363636365</v>
      </c>
      <c r="H107">
        <f t="shared" si="16"/>
        <v>18</v>
      </c>
      <c r="I107">
        <f t="shared" si="17"/>
        <v>42</v>
      </c>
    </row>
    <row r="108" spans="1:9" x14ac:dyDescent="0.5">
      <c r="A108" s="1">
        <v>0.77916666666666667</v>
      </c>
      <c r="B108" t="s">
        <v>12</v>
      </c>
      <c r="C108" t="s">
        <v>191</v>
      </c>
      <c r="D108">
        <v>3</v>
      </c>
      <c r="E108" t="s">
        <v>191</v>
      </c>
      <c r="F108" t="s">
        <v>11</v>
      </c>
      <c r="G108" s="2">
        <f t="shared" si="18"/>
        <v>0.36363636363636365</v>
      </c>
      <c r="H108">
        <f t="shared" si="16"/>
        <v>18</v>
      </c>
      <c r="I108">
        <f t="shared" si="17"/>
        <v>42</v>
      </c>
    </row>
    <row r="109" spans="1:9" x14ac:dyDescent="0.5">
      <c r="A109" s="1">
        <v>0.77916666666666667</v>
      </c>
      <c r="B109" t="s">
        <v>192</v>
      </c>
      <c r="C109" t="s">
        <v>193</v>
      </c>
      <c r="D109">
        <v>3</v>
      </c>
      <c r="E109" t="s">
        <v>193</v>
      </c>
      <c r="F109" t="s">
        <v>8</v>
      </c>
      <c r="G109" s="2">
        <f t="shared" si="18"/>
        <v>0.36363636363636365</v>
      </c>
      <c r="H109">
        <f t="shared" si="16"/>
        <v>18</v>
      </c>
      <c r="I109">
        <f t="shared" si="17"/>
        <v>42</v>
      </c>
    </row>
    <row r="110" spans="1:9" x14ac:dyDescent="0.5">
      <c r="A110" s="1">
        <v>0.77986111111111101</v>
      </c>
      <c r="B110" t="s">
        <v>194</v>
      </c>
      <c r="C110" t="s">
        <v>195</v>
      </c>
      <c r="D110">
        <v>3</v>
      </c>
      <c r="E110" t="s">
        <v>195</v>
      </c>
      <c r="F110" t="s">
        <v>15</v>
      </c>
      <c r="G110" s="2">
        <f t="shared" si="18"/>
        <v>0.40909090909090912</v>
      </c>
      <c r="H110">
        <f t="shared" si="16"/>
        <v>18</v>
      </c>
      <c r="I110">
        <f t="shared" si="17"/>
        <v>43</v>
      </c>
    </row>
    <row r="111" spans="1:9" x14ac:dyDescent="0.5">
      <c r="A111" s="1">
        <v>0.78055555555555556</v>
      </c>
      <c r="B111" t="s">
        <v>49</v>
      </c>
      <c r="C111" t="s">
        <v>196</v>
      </c>
      <c r="D111">
        <v>3</v>
      </c>
      <c r="E111" t="s">
        <v>196</v>
      </c>
      <c r="F111" t="s">
        <v>8</v>
      </c>
      <c r="G111" s="2">
        <f t="shared" si="18"/>
        <v>0.40909090909090912</v>
      </c>
      <c r="H111">
        <f t="shared" si="16"/>
        <v>18</v>
      </c>
      <c r="I111">
        <f t="shared" si="17"/>
        <v>44</v>
      </c>
    </row>
    <row r="112" spans="1:9" x14ac:dyDescent="0.5">
      <c r="A112" s="1">
        <v>0.78055555555555556</v>
      </c>
      <c r="B112" t="s">
        <v>151</v>
      </c>
      <c r="C112" t="s">
        <v>197</v>
      </c>
      <c r="D112">
        <v>3</v>
      </c>
      <c r="E112" t="s">
        <v>198</v>
      </c>
      <c r="F112" t="s">
        <v>15</v>
      </c>
      <c r="G112" s="2">
        <f t="shared" si="18"/>
        <v>0.40909090909090912</v>
      </c>
      <c r="H112">
        <f t="shared" si="16"/>
        <v>18</v>
      </c>
      <c r="I112">
        <f t="shared" si="17"/>
        <v>44</v>
      </c>
    </row>
    <row r="113" spans="1:9" x14ac:dyDescent="0.5">
      <c r="A113" s="1">
        <v>0.78125</v>
      </c>
      <c r="B113" t="s">
        <v>149</v>
      </c>
      <c r="C113" t="s">
        <v>199</v>
      </c>
      <c r="D113">
        <v>3</v>
      </c>
      <c r="E113" t="s">
        <v>199</v>
      </c>
      <c r="F113" t="s">
        <v>15</v>
      </c>
      <c r="G113" s="2">
        <f t="shared" si="18"/>
        <v>0.43478260869565216</v>
      </c>
      <c r="H113">
        <f t="shared" si="16"/>
        <v>18</v>
      </c>
      <c r="I113">
        <f t="shared" si="17"/>
        <v>45</v>
      </c>
    </row>
    <row r="114" spans="1:9" x14ac:dyDescent="0.5">
      <c r="A114" s="1">
        <v>0.78194444444444444</v>
      </c>
      <c r="B114" t="s">
        <v>200</v>
      </c>
      <c r="C114" t="s">
        <v>201</v>
      </c>
      <c r="D114">
        <v>3</v>
      </c>
      <c r="E114" t="s">
        <v>201</v>
      </c>
      <c r="F114" t="s">
        <v>15</v>
      </c>
      <c r="G114" s="2">
        <f t="shared" si="18"/>
        <v>0.47826086956521741</v>
      </c>
      <c r="H114">
        <f t="shared" si="16"/>
        <v>18</v>
      </c>
      <c r="I114">
        <f t="shared" si="17"/>
        <v>46</v>
      </c>
    </row>
    <row r="115" spans="1:9" x14ac:dyDescent="0.5">
      <c r="A115" s="1">
        <v>0.78194444444444444</v>
      </c>
      <c r="B115" t="s">
        <v>12</v>
      </c>
      <c r="C115" t="s">
        <v>202</v>
      </c>
      <c r="D115">
        <v>3</v>
      </c>
      <c r="E115" t="s">
        <v>202</v>
      </c>
      <c r="F115" t="s">
        <v>15</v>
      </c>
      <c r="G115" s="2">
        <f t="shared" si="18"/>
        <v>0.52173913043478259</v>
      </c>
      <c r="H115">
        <f t="shared" si="16"/>
        <v>18</v>
      </c>
      <c r="I115">
        <f t="shared" si="17"/>
        <v>46</v>
      </c>
    </row>
    <row r="116" spans="1:9" x14ac:dyDescent="0.5">
      <c r="A116" s="1">
        <v>0.78194444444444444</v>
      </c>
      <c r="B116" t="s">
        <v>23</v>
      </c>
      <c r="C116" t="s">
        <v>203</v>
      </c>
      <c r="D116">
        <v>3</v>
      </c>
      <c r="E116" t="s">
        <v>203</v>
      </c>
      <c r="F116" t="s">
        <v>8</v>
      </c>
      <c r="G116" s="2">
        <f t="shared" si="18"/>
        <v>0.52173913043478259</v>
      </c>
      <c r="H116">
        <f t="shared" si="16"/>
        <v>18</v>
      </c>
      <c r="I116">
        <f t="shared" si="17"/>
        <v>46</v>
      </c>
    </row>
    <row r="117" spans="1:9" x14ac:dyDescent="0.5">
      <c r="A117" s="1">
        <v>0.78194444444444444</v>
      </c>
      <c r="B117" t="s">
        <v>149</v>
      </c>
      <c r="C117" t="s">
        <v>204</v>
      </c>
      <c r="D117">
        <v>3</v>
      </c>
      <c r="E117" t="s">
        <v>204</v>
      </c>
      <c r="F117" t="s">
        <v>8</v>
      </c>
      <c r="G117" s="2">
        <f t="shared" si="18"/>
        <v>0.5</v>
      </c>
      <c r="H117">
        <f t="shared" si="16"/>
        <v>18</v>
      </c>
      <c r="I117">
        <f t="shared" si="17"/>
        <v>46</v>
      </c>
    </row>
    <row r="118" spans="1:9" x14ac:dyDescent="0.5">
      <c r="A118" s="1">
        <v>0.78263888888888899</v>
      </c>
      <c r="B118" t="s">
        <v>163</v>
      </c>
      <c r="C118" t="s">
        <v>205</v>
      </c>
      <c r="D118">
        <v>3</v>
      </c>
      <c r="E118" t="s">
        <v>205</v>
      </c>
      <c r="F118" t="s">
        <v>8</v>
      </c>
      <c r="G118" s="2">
        <f t="shared" si="18"/>
        <v>0.5</v>
      </c>
      <c r="H118">
        <f t="shared" si="16"/>
        <v>18</v>
      </c>
      <c r="I118">
        <f t="shared" si="17"/>
        <v>47</v>
      </c>
    </row>
    <row r="119" spans="1:9" x14ac:dyDescent="0.5">
      <c r="A119" s="1">
        <v>0.78263888888888899</v>
      </c>
      <c r="B119" t="s">
        <v>206</v>
      </c>
      <c r="C119" t="s">
        <v>207</v>
      </c>
      <c r="D119">
        <v>3</v>
      </c>
      <c r="E119" t="s">
        <v>207</v>
      </c>
      <c r="F119" t="s">
        <v>8</v>
      </c>
      <c r="G119" s="2">
        <f t="shared" si="18"/>
        <v>0.45833333333333331</v>
      </c>
      <c r="H119">
        <f t="shared" si="16"/>
        <v>18</v>
      </c>
      <c r="I119">
        <f t="shared" si="17"/>
        <v>47</v>
      </c>
    </row>
    <row r="120" spans="1:9" x14ac:dyDescent="0.5">
      <c r="A120" s="1">
        <v>0.78333333333333333</v>
      </c>
      <c r="B120" t="s">
        <v>208</v>
      </c>
      <c r="C120" t="s">
        <v>209</v>
      </c>
      <c r="D120">
        <v>3</v>
      </c>
      <c r="E120" t="s">
        <v>209</v>
      </c>
      <c r="F120" t="s">
        <v>8</v>
      </c>
      <c r="G120" s="2">
        <f t="shared" si="18"/>
        <v>0.41666666666666669</v>
      </c>
      <c r="H120">
        <f t="shared" si="16"/>
        <v>18</v>
      </c>
      <c r="I120">
        <f t="shared" si="17"/>
        <v>48</v>
      </c>
    </row>
    <row r="121" spans="1:9" x14ac:dyDescent="0.5">
      <c r="A121" s="1">
        <v>0.78333333333333333</v>
      </c>
      <c r="B121" t="s">
        <v>186</v>
      </c>
      <c r="C121" t="s">
        <v>210</v>
      </c>
      <c r="D121">
        <v>4</v>
      </c>
      <c r="E121" t="s">
        <v>210</v>
      </c>
      <c r="F121" t="s">
        <v>18</v>
      </c>
      <c r="G121" s="2">
        <f t="shared" si="18"/>
        <v>0.43478260869565216</v>
      </c>
      <c r="H121">
        <f t="shared" si="16"/>
        <v>18</v>
      </c>
      <c r="I121">
        <f t="shared" si="17"/>
        <v>48</v>
      </c>
    </row>
    <row r="122" spans="1:9" x14ac:dyDescent="0.5">
      <c r="A122" s="1">
        <v>0.78333333333333333</v>
      </c>
      <c r="B122" t="s">
        <v>12</v>
      </c>
      <c r="C122" t="s">
        <v>211</v>
      </c>
      <c r="D122">
        <v>4</v>
      </c>
      <c r="E122" t="s">
        <v>211</v>
      </c>
      <c r="F122" t="s">
        <v>15</v>
      </c>
      <c r="G122" s="2">
        <f t="shared" si="18"/>
        <v>0.43478260869565216</v>
      </c>
      <c r="H122">
        <f t="shared" si="16"/>
        <v>18</v>
      </c>
      <c r="I122">
        <f t="shared" si="17"/>
        <v>48</v>
      </c>
    </row>
    <row r="123" spans="1:9" x14ac:dyDescent="0.5">
      <c r="A123" s="1">
        <v>0.78333333333333333</v>
      </c>
      <c r="B123" t="s">
        <v>145</v>
      </c>
      <c r="C123" t="s">
        <v>212</v>
      </c>
      <c r="D123">
        <v>4</v>
      </c>
      <c r="E123" t="s">
        <v>212</v>
      </c>
      <c r="F123" t="s">
        <v>15</v>
      </c>
      <c r="G123" s="2">
        <f t="shared" si="18"/>
        <v>0.45833333333333331</v>
      </c>
      <c r="H123">
        <f t="shared" si="16"/>
        <v>18</v>
      </c>
      <c r="I123">
        <f t="shared" si="17"/>
        <v>48</v>
      </c>
    </row>
    <row r="124" spans="1:9" x14ac:dyDescent="0.5">
      <c r="A124" s="1">
        <v>0.78402777777777777</v>
      </c>
      <c r="B124" t="s">
        <v>12</v>
      </c>
      <c r="C124" t="s">
        <v>213</v>
      </c>
      <c r="D124">
        <v>4</v>
      </c>
      <c r="E124" t="s">
        <v>214</v>
      </c>
      <c r="F124" t="s">
        <v>8</v>
      </c>
      <c r="G124" s="2">
        <f t="shared" si="18"/>
        <v>0.45833333333333331</v>
      </c>
      <c r="H124">
        <f t="shared" si="16"/>
        <v>18</v>
      </c>
      <c r="I124">
        <f t="shared" si="17"/>
        <v>49</v>
      </c>
    </row>
    <row r="125" spans="1:9" x14ac:dyDescent="0.5">
      <c r="A125" s="1">
        <v>0.78402777777777777</v>
      </c>
      <c r="B125" t="s">
        <v>215</v>
      </c>
      <c r="C125" t="s">
        <v>216</v>
      </c>
      <c r="D125">
        <v>4</v>
      </c>
      <c r="E125" t="s">
        <v>216</v>
      </c>
      <c r="F125" t="s">
        <v>15</v>
      </c>
      <c r="G125" s="2">
        <f t="shared" si="18"/>
        <v>0.45833333333333331</v>
      </c>
      <c r="H125">
        <f t="shared" si="16"/>
        <v>18</v>
      </c>
      <c r="I125">
        <f t="shared" si="17"/>
        <v>49</v>
      </c>
    </row>
    <row r="126" spans="1:9" x14ac:dyDescent="0.5">
      <c r="A126" s="1">
        <v>0.78472222222222221</v>
      </c>
      <c r="B126" t="s">
        <v>217</v>
      </c>
      <c r="C126" t="s">
        <v>218</v>
      </c>
      <c r="D126">
        <v>4</v>
      </c>
      <c r="E126" t="s">
        <v>218</v>
      </c>
      <c r="F126" t="s">
        <v>18</v>
      </c>
      <c r="G126" s="2">
        <f t="shared" si="18"/>
        <v>0.47826086956521741</v>
      </c>
      <c r="H126">
        <f t="shared" si="16"/>
        <v>18</v>
      </c>
      <c r="I126">
        <f t="shared" si="17"/>
        <v>50</v>
      </c>
    </row>
    <row r="127" spans="1:9" x14ac:dyDescent="0.5">
      <c r="A127" s="1">
        <v>0.78472222222222221</v>
      </c>
      <c r="B127" t="s">
        <v>219</v>
      </c>
      <c r="C127" t="s">
        <v>220</v>
      </c>
      <c r="D127">
        <v>4</v>
      </c>
      <c r="E127" t="s">
        <v>221</v>
      </c>
      <c r="F127" t="s">
        <v>18</v>
      </c>
      <c r="G127" s="2">
        <f t="shared" si="18"/>
        <v>0.5</v>
      </c>
      <c r="H127">
        <f t="shared" si="16"/>
        <v>18</v>
      </c>
      <c r="I127">
        <f t="shared" si="17"/>
        <v>50</v>
      </c>
    </row>
    <row r="128" spans="1:9" x14ac:dyDescent="0.5">
      <c r="A128" s="1">
        <v>0.78472222222222221</v>
      </c>
      <c r="B128" t="s">
        <v>23</v>
      </c>
      <c r="C128" t="s">
        <v>222</v>
      </c>
      <c r="D128">
        <v>4</v>
      </c>
      <c r="E128" t="s">
        <v>223</v>
      </c>
      <c r="F128" t="s">
        <v>15</v>
      </c>
      <c r="G128" s="2">
        <f t="shared" si="18"/>
        <v>0.54545454545454541</v>
      </c>
      <c r="H128">
        <f t="shared" si="16"/>
        <v>18</v>
      </c>
      <c r="I128">
        <f t="shared" si="17"/>
        <v>50</v>
      </c>
    </row>
    <row r="129" spans="1:9" x14ac:dyDescent="0.5">
      <c r="A129" s="1">
        <v>0.78472222222222221</v>
      </c>
      <c r="B129" t="s">
        <v>145</v>
      </c>
      <c r="C129" t="s">
        <v>224</v>
      </c>
      <c r="D129">
        <v>4</v>
      </c>
      <c r="E129" t="s">
        <v>225</v>
      </c>
      <c r="F129" t="s">
        <v>15</v>
      </c>
      <c r="G129" s="2">
        <f t="shared" si="18"/>
        <v>0.54545454545454541</v>
      </c>
      <c r="H129">
        <f t="shared" si="16"/>
        <v>18</v>
      </c>
      <c r="I129">
        <f t="shared" si="17"/>
        <v>50</v>
      </c>
    </row>
    <row r="130" spans="1:9" x14ac:dyDescent="0.5">
      <c r="A130" s="1">
        <v>0.78472222222222221</v>
      </c>
      <c r="B130" t="s">
        <v>226</v>
      </c>
      <c r="C130" t="s">
        <v>227</v>
      </c>
      <c r="D130">
        <v>4</v>
      </c>
      <c r="E130" t="s">
        <v>228</v>
      </c>
      <c r="F130" t="s">
        <v>8</v>
      </c>
      <c r="G130" s="2">
        <f t="shared" si="18"/>
        <v>0.5</v>
      </c>
      <c r="H130">
        <f t="shared" si="16"/>
        <v>18</v>
      </c>
      <c r="I130">
        <f t="shared" si="17"/>
        <v>50</v>
      </c>
    </row>
    <row r="131" spans="1:9" x14ac:dyDescent="0.5">
      <c r="A131" s="1">
        <v>0.78472222222222221</v>
      </c>
      <c r="B131" t="s">
        <v>229</v>
      </c>
      <c r="C131" t="s">
        <v>230</v>
      </c>
      <c r="D131">
        <v>4</v>
      </c>
      <c r="E131" t="s">
        <v>230</v>
      </c>
      <c r="F131" t="s">
        <v>8</v>
      </c>
      <c r="G131" s="2">
        <f t="shared" si="18"/>
        <v>0.45454545454545453</v>
      </c>
      <c r="H131">
        <f t="shared" ref="H131:H149" si="19">HOUR(A131)</f>
        <v>18</v>
      </c>
      <c r="I131">
        <f t="shared" ref="I131:I149" si="20">MINUTE(A131)</f>
        <v>50</v>
      </c>
    </row>
    <row r="132" spans="1:9" x14ac:dyDescent="0.5">
      <c r="A132" s="1">
        <v>0.78541666666666676</v>
      </c>
      <c r="B132" t="s">
        <v>231</v>
      </c>
      <c r="C132" t="s">
        <v>232</v>
      </c>
      <c r="D132">
        <v>4</v>
      </c>
      <c r="E132" t="s">
        <v>232</v>
      </c>
      <c r="F132" t="s">
        <v>8</v>
      </c>
      <c r="G132" s="2">
        <f t="shared" si="18"/>
        <v>0.45454545454545453</v>
      </c>
      <c r="H132">
        <f t="shared" si="19"/>
        <v>18</v>
      </c>
      <c r="I132">
        <f t="shared" si="20"/>
        <v>51</v>
      </c>
    </row>
    <row r="133" spans="1:9" x14ac:dyDescent="0.5">
      <c r="A133" s="1">
        <v>0.78611111111111109</v>
      </c>
      <c r="B133" t="s">
        <v>233</v>
      </c>
      <c r="C133" t="s">
        <v>234</v>
      </c>
      <c r="D133">
        <v>4</v>
      </c>
      <c r="E133" t="s">
        <v>235</v>
      </c>
      <c r="F133" t="s">
        <v>15</v>
      </c>
      <c r="G133" s="2">
        <f t="shared" si="18"/>
        <v>0.5</v>
      </c>
      <c r="H133">
        <f t="shared" si="19"/>
        <v>18</v>
      </c>
      <c r="I133">
        <f t="shared" si="20"/>
        <v>52</v>
      </c>
    </row>
    <row r="134" spans="1:9" x14ac:dyDescent="0.5">
      <c r="A134" s="1">
        <v>0.78611111111111109</v>
      </c>
      <c r="B134" t="s">
        <v>12</v>
      </c>
      <c r="C134" t="s">
        <v>236</v>
      </c>
      <c r="D134">
        <v>4</v>
      </c>
      <c r="E134" t="s">
        <v>236</v>
      </c>
      <c r="F134" t="s">
        <v>15</v>
      </c>
      <c r="G134" s="2">
        <f t="shared" si="18"/>
        <v>0.54545454545454541</v>
      </c>
      <c r="H134">
        <f t="shared" si="19"/>
        <v>18</v>
      </c>
      <c r="I134">
        <f t="shared" si="20"/>
        <v>52</v>
      </c>
    </row>
    <row r="135" spans="1:9" x14ac:dyDescent="0.5">
      <c r="A135" s="1">
        <v>0.78611111111111109</v>
      </c>
      <c r="B135" t="s">
        <v>149</v>
      </c>
      <c r="C135" t="s">
        <v>237</v>
      </c>
      <c r="D135">
        <v>4</v>
      </c>
      <c r="E135" t="s">
        <v>237</v>
      </c>
      <c r="F135" t="s">
        <v>8</v>
      </c>
      <c r="G135" s="2">
        <f t="shared" si="18"/>
        <v>0.5</v>
      </c>
      <c r="H135">
        <f t="shared" si="19"/>
        <v>18</v>
      </c>
      <c r="I135">
        <f t="shared" si="20"/>
        <v>52</v>
      </c>
    </row>
    <row r="136" spans="1:9" x14ac:dyDescent="0.5">
      <c r="A136" s="1">
        <v>0.78611111111111109</v>
      </c>
      <c r="B136" t="s">
        <v>44</v>
      </c>
      <c r="C136" t="s">
        <v>238</v>
      </c>
      <c r="D136">
        <v>4</v>
      </c>
      <c r="E136" t="s">
        <v>238</v>
      </c>
      <c r="F136" t="s">
        <v>8</v>
      </c>
      <c r="G136" s="2">
        <f t="shared" si="18"/>
        <v>0.5</v>
      </c>
      <c r="H136">
        <f t="shared" si="19"/>
        <v>18</v>
      </c>
      <c r="I136">
        <f t="shared" si="20"/>
        <v>52</v>
      </c>
    </row>
    <row r="137" spans="1:9" x14ac:dyDescent="0.5">
      <c r="A137" s="1">
        <v>0.78611111111111109</v>
      </c>
      <c r="B137" t="s">
        <v>239</v>
      </c>
      <c r="C137" t="s">
        <v>240</v>
      </c>
      <c r="D137">
        <v>4</v>
      </c>
      <c r="E137" t="s">
        <v>240</v>
      </c>
      <c r="F137" t="s">
        <v>15</v>
      </c>
      <c r="G137" s="2">
        <f t="shared" si="18"/>
        <v>0.5</v>
      </c>
      <c r="H137">
        <f t="shared" si="19"/>
        <v>18</v>
      </c>
      <c r="I137">
        <f t="shared" si="20"/>
        <v>52</v>
      </c>
    </row>
    <row r="138" spans="1:9" x14ac:dyDescent="0.5">
      <c r="A138" s="1">
        <v>0.78611111111111109</v>
      </c>
      <c r="B138" t="s">
        <v>184</v>
      </c>
      <c r="C138" t="s">
        <v>241</v>
      </c>
      <c r="D138">
        <v>4</v>
      </c>
      <c r="E138" t="s">
        <v>241</v>
      </c>
      <c r="F138" t="s">
        <v>8</v>
      </c>
      <c r="G138" s="2">
        <f t="shared" si="18"/>
        <v>0.45454545454545453</v>
      </c>
      <c r="H138">
        <f t="shared" si="19"/>
        <v>18</v>
      </c>
      <c r="I138">
        <f t="shared" si="20"/>
        <v>52</v>
      </c>
    </row>
    <row r="139" spans="1:9" x14ac:dyDescent="0.5">
      <c r="A139" s="1">
        <v>0.78611111111111109</v>
      </c>
      <c r="B139" t="s">
        <v>12</v>
      </c>
      <c r="C139" t="s">
        <v>242</v>
      </c>
      <c r="D139">
        <v>4</v>
      </c>
      <c r="E139" t="s">
        <v>243</v>
      </c>
      <c r="F139" t="s">
        <v>8</v>
      </c>
      <c r="G139" s="2">
        <f t="shared" si="18"/>
        <v>0.40909090909090912</v>
      </c>
      <c r="H139">
        <f t="shared" si="19"/>
        <v>18</v>
      </c>
      <c r="I139">
        <f t="shared" si="20"/>
        <v>52</v>
      </c>
    </row>
    <row r="140" spans="1:9" x14ac:dyDescent="0.5">
      <c r="A140" s="1">
        <v>0.78611111111111109</v>
      </c>
      <c r="B140" t="s">
        <v>215</v>
      </c>
      <c r="C140" t="s">
        <v>244</v>
      </c>
      <c r="D140">
        <v>4</v>
      </c>
      <c r="E140" t="s">
        <v>244</v>
      </c>
      <c r="F140" t="s">
        <v>15</v>
      </c>
      <c r="G140" s="2">
        <f t="shared" si="18"/>
        <v>0.40909090909090912</v>
      </c>
      <c r="H140">
        <f t="shared" si="19"/>
        <v>18</v>
      </c>
      <c r="I140">
        <f t="shared" si="20"/>
        <v>52</v>
      </c>
    </row>
    <row r="141" spans="1:9" x14ac:dyDescent="0.5">
      <c r="A141" s="1">
        <v>0.78680555555555554</v>
      </c>
      <c r="B141" t="s">
        <v>149</v>
      </c>
      <c r="C141" t="s">
        <v>245</v>
      </c>
      <c r="D141">
        <v>4</v>
      </c>
      <c r="E141" t="s">
        <v>245</v>
      </c>
      <c r="F141" t="s">
        <v>8</v>
      </c>
      <c r="G141" s="2">
        <f t="shared" si="18"/>
        <v>0.40909090909090912</v>
      </c>
      <c r="H141">
        <f t="shared" si="19"/>
        <v>18</v>
      </c>
      <c r="I141">
        <f t="shared" si="20"/>
        <v>53</v>
      </c>
    </row>
    <row r="142" spans="1:9" x14ac:dyDescent="0.5">
      <c r="A142" s="1">
        <v>0.78680555555555554</v>
      </c>
      <c r="B142" t="s">
        <v>141</v>
      </c>
      <c r="C142" t="s">
        <v>246</v>
      </c>
      <c r="D142">
        <v>4</v>
      </c>
      <c r="E142" t="s">
        <v>246</v>
      </c>
      <c r="F142" t="s">
        <v>8</v>
      </c>
      <c r="G142" s="2">
        <f t="shared" si="18"/>
        <v>0.40909090909090912</v>
      </c>
      <c r="H142">
        <f t="shared" si="19"/>
        <v>18</v>
      </c>
      <c r="I142">
        <f t="shared" si="20"/>
        <v>53</v>
      </c>
    </row>
    <row r="143" spans="1:9" x14ac:dyDescent="0.5">
      <c r="A143" s="1">
        <v>0.78680555555555554</v>
      </c>
      <c r="B143" t="s">
        <v>247</v>
      </c>
      <c r="C143" t="s">
        <v>248</v>
      </c>
      <c r="D143">
        <v>4</v>
      </c>
      <c r="E143" t="s">
        <v>248</v>
      </c>
      <c r="F143" t="s">
        <v>8</v>
      </c>
      <c r="G143" s="2">
        <f t="shared" si="18"/>
        <v>0.40909090909090912</v>
      </c>
      <c r="H143">
        <f t="shared" si="19"/>
        <v>18</v>
      </c>
      <c r="I143">
        <f t="shared" si="20"/>
        <v>53</v>
      </c>
    </row>
    <row r="144" spans="1:9" x14ac:dyDescent="0.5">
      <c r="A144" s="1">
        <v>0.78680555555555554</v>
      </c>
      <c r="B144" t="s">
        <v>249</v>
      </c>
      <c r="C144" t="s">
        <v>250</v>
      </c>
      <c r="D144">
        <v>4</v>
      </c>
      <c r="E144" t="s">
        <v>250</v>
      </c>
      <c r="F144" t="s">
        <v>8</v>
      </c>
      <c r="G144" s="2">
        <f t="shared" si="18"/>
        <v>0.40909090909090912</v>
      </c>
      <c r="H144">
        <f t="shared" si="19"/>
        <v>18</v>
      </c>
      <c r="I144">
        <f t="shared" si="20"/>
        <v>53</v>
      </c>
    </row>
    <row r="145" spans="1:9" x14ac:dyDescent="0.5">
      <c r="A145" s="1">
        <v>0.78680555555555554</v>
      </c>
      <c r="B145" t="s">
        <v>12</v>
      </c>
      <c r="C145" t="s">
        <v>251</v>
      </c>
      <c r="D145">
        <v>4</v>
      </c>
      <c r="E145" t="s">
        <v>251</v>
      </c>
      <c r="F145" t="s">
        <v>8</v>
      </c>
      <c r="G145" s="2">
        <f t="shared" si="18"/>
        <v>0.40909090909090912</v>
      </c>
      <c r="H145">
        <f t="shared" si="19"/>
        <v>18</v>
      </c>
      <c r="I145">
        <f t="shared" si="20"/>
        <v>53</v>
      </c>
    </row>
    <row r="146" spans="1:9" x14ac:dyDescent="0.5">
      <c r="A146" s="1">
        <v>0.78680555555555554</v>
      </c>
      <c r="B146" t="s">
        <v>62</v>
      </c>
      <c r="C146" t="s">
        <v>252</v>
      </c>
      <c r="D146">
        <v>4</v>
      </c>
      <c r="E146" t="s">
        <v>252</v>
      </c>
      <c r="F146" t="s">
        <v>8</v>
      </c>
      <c r="G146" s="2">
        <f t="shared" si="18"/>
        <v>0.39130434782608697</v>
      </c>
      <c r="H146">
        <f t="shared" si="19"/>
        <v>18</v>
      </c>
      <c r="I146">
        <f t="shared" si="20"/>
        <v>53</v>
      </c>
    </row>
    <row r="147" spans="1:9" x14ac:dyDescent="0.5">
      <c r="A147" s="1">
        <v>0.78680555555555554</v>
      </c>
      <c r="B147" t="s">
        <v>233</v>
      </c>
      <c r="C147" t="s">
        <v>253</v>
      </c>
      <c r="D147">
        <v>4</v>
      </c>
      <c r="E147" t="s">
        <v>253</v>
      </c>
      <c r="F147" t="s">
        <v>8</v>
      </c>
      <c r="G147" s="2">
        <f t="shared" si="18"/>
        <v>0.34782608695652173</v>
      </c>
      <c r="H147">
        <f t="shared" si="19"/>
        <v>18</v>
      </c>
      <c r="I147">
        <f t="shared" si="20"/>
        <v>53</v>
      </c>
    </row>
    <row r="148" spans="1:9" x14ac:dyDescent="0.5">
      <c r="A148" s="1">
        <v>0.78680555555555554</v>
      </c>
      <c r="B148" t="s">
        <v>23</v>
      </c>
      <c r="C148" t="s">
        <v>254</v>
      </c>
      <c r="D148">
        <v>4</v>
      </c>
      <c r="E148" t="s">
        <v>254</v>
      </c>
      <c r="F148" t="s">
        <v>15</v>
      </c>
      <c r="G148" s="2">
        <f t="shared" si="18"/>
        <v>0.34782608695652173</v>
      </c>
      <c r="H148">
        <f t="shared" si="19"/>
        <v>18</v>
      </c>
      <c r="I148">
        <f t="shared" si="20"/>
        <v>53</v>
      </c>
    </row>
    <row r="149" spans="1:9" x14ac:dyDescent="0.5">
      <c r="A149" s="1">
        <v>0.78680555555555554</v>
      </c>
      <c r="B149" t="s">
        <v>231</v>
      </c>
      <c r="C149" t="s">
        <v>255</v>
      </c>
      <c r="D149">
        <v>4</v>
      </c>
      <c r="E149" t="s">
        <v>255</v>
      </c>
      <c r="F149" t="s">
        <v>8</v>
      </c>
      <c r="G149" s="2">
        <f t="shared" si="18"/>
        <v>0.34782608695652173</v>
      </c>
      <c r="H149">
        <f t="shared" si="19"/>
        <v>18</v>
      </c>
      <c r="I149">
        <f t="shared" si="20"/>
        <v>53</v>
      </c>
    </row>
    <row r="150" spans="1:9" x14ac:dyDescent="0.5">
      <c r="A150" s="1">
        <v>0.78680555555555554</v>
      </c>
      <c r="B150" t="s">
        <v>12</v>
      </c>
      <c r="C150" t="s">
        <v>265</v>
      </c>
      <c r="D150">
        <v>4</v>
      </c>
      <c r="E150" t="s">
        <v>265</v>
      </c>
      <c r="F150" t="s">
        <v>15</v>
      </c>
      <c r="G150" s="2">
        <f t="shared" ref="G150:G213" si="21">COUNTIFS(F126:F150, "="&amp;"positive")/COUNTIFS(F126:F150, "&lt;&gt;"&amp;"none")</f>
        <v>0.34782608695652173</v>
      </c>
      <c r="H150">
        <f t="shared" ref="H150:H213" si="22">HOUR(A150)</f>
        <v>18</v>
      </c>
      <c r="I150">
        <f t="shared" ref="I150:I213" si="23">MINUTE(A150)</f>
        <v>53</v>
      </c>
    </row>
    <row r="151" spans="1:9" x14ac:dyDescent="0.5">
      <c r="A151" s="1">
        <v>0.78680555555555554</v>
      </c>
      <c r="B151" t="s">
        <v>266</v>
      </c>
      <c r="C151" t="s">
        <v>267</v>
      </c>
      <c r="D151">
        <v>4</v>
      </c>
      <c r="E151" t="s">
        <v>268</v>
      </c>
      <c r="F151" t="s">
        <v>15</v>
      </c>
      <c r="G151" s="2">
        <f t="shared" si="21"/>
        <v>0.375</v>
      </c>
      <c r="H151">
        <f t="shared" si="22"/>
        <v>18</v>
      </c>
      <c r="I151">
        <f t="shared" si="23"/>
        <v>53</v>
      </c>
    </row>
    <row r="152" spans="1:9" x14ac:dyDescent="0.5">
      <c r="A152" s="1">
        <v>0.78680555555555554</v>
      </c>
      <c r="B152" t="s">
        <v>269</v>
      </c>
      <c r="C152" t="s">
        <v>270</v>
      </c>
      <c r="D152">
        <v>4</v>
      </c>
      <c r="E152" t="s">
        <v>270</v>
      </c>
      <c r="F152" t="s">
        <v>18</v>
      </c>
      <c r="G152" s="2">
        <f t="shared" si="21"/>
        <v>0.375</v>
      </c>
      <c r="H152">
        <f t="shared" si="22"/>
        <v>18</v>
      </c>
      <c r="I152">
        <f t="shared" si="23"/>
        <v>53</v>
      </c>
    </row>
    <row r="153" spans="1:9" x14ac:dyDescent="0.5">
      <c r="A153" s="1">
        <v>0.78680555555555554</v>
      </c>
      <c r="B153" t="s">
        <v>271</v>
      </c>
      <c r="C153" t="s">
        <v>272</v>
      </c>
      <c r="D153">
        <v>4</v>
      </c>
      <c r="E153" t="s">
        <v>272</v>
      </c>
      <c r="F153" t="s">
        <v>8</v>
      </c>
      <c r="G153" s="2">
        <f t="shared" si="21"/>
        <v>0.33333333333333331</v>
      </c>
      <c r="H153">
        <f t="shared" si="22"/>
        <v>18</v>
      </c>
      <c r="I153">
        <f t="shared" si="23"/>
        <v>53</v>
      </c>
    </row>
    <row r="154" spans="1:9" x14ac:dyDescent="0.5">
      <c r="A154" s="1">
        <v>0.78680555555555554</v>
      </c>
      <c r="B154" t="s">
        <v>273</v>
      </c>
      <c r="C154" t="s">
        <v>274</v>
      </c>
      <c r="D154">
        <v>4</v>
      </c>
      <c r="E154" t="s">
        <v>274</v>
      </c>
      <c r="F154" t="s">
        <v>8</v>
      </c>
      <c r="G154" s="2">
        <f t="shared" si="21"/>
        <v>0.29166666666666669</v>
      </c>
      <c r="H154">
        <f t="shared" si="22"/>
        <v>18</v>
      </c>
      <c r="I154">
        <f t="shared" si="23"/>
        <v>53</v>
      </c>
    </row>
    <row r="155" spans="1:9" x14ac:dyDescent="0.5">
      <c r="A155" s="1">
        <v>0.78749999999999998</v>
      </c>
      <c r="B155" t="s">
        <v>149</v>
      </c>
      <c r="C155" t="s">
        <v>275</v>
      </c>
      <c r="D155">
        <v>4</v>
      </c>
      <c r="E155" t="s">
        <v>275</v>
      </c>
      <c r="F155" t="s">
        <v>8</v>
      </c>
      <c r="G155" s="2">
        <f t="shared" si="21"/>
        <v>0.29166666666666669</v>
      </c>
      <c r="H155">
        <f t="shared" si="22"/>
        <v>18</v>
      </c>
      <c r="I155">
        <f t="shared" si="23"/>
        <v>54</v>
      </c>
    </row>
    <row r="156" spans="1:9" x14ac:dyDescent="0.5">
      <c r="A156" s="1">
        <v>0.78749999999999998</v>
      </c>
      <c r="B156" t="s">
        <v>182</v>
      </c>
      <c r="C156" t="s">
        <v>276</v>
      </c>
      <c r="D156">
        <v>4</v>
      </c>
      <c r="E156" t="s">
        <v>276</v>
      </c>
      <c r="F156" t="s">
        <v>8</v>
      </c>
      <c r="G156" s="2">
        <f t="shared" si="21"/>
        <v>0.29166666666666669</v>
      </c>
      <c r="H156">
        <f t="shared" si="22"/>
        <v>18</v>
      </c>
      <c r="I156">
        <f t="shared" si="23"/>
        <v>54</v>
      </c>
    </row>
    <row r="157" spans="1:9" x14ac:dyDescent="0.5">
      <c r="A157" s="1">
        <v>0.78749999999999998</v>
      </c>
      <c r="B157" t="s">
        <v>44</v>
      </c>
      <c r="C157" t="s">
        <v>277</v>
      </c>
      <c r="D157">
        <v>4</v>
      </c>
      <c r="E157" t="s">
        <v>277</v>
      </c>
      <c r="F157" t="s">
        <v>8</v>
      </c>
      <c r="G157" s="2">
        <f t="shared" si="21"/>
        <v>0.29166666666666669</v>
      </c>
      <c r="H157">
        <f t="shared" si="22"/>
        <v>18</v>
      </c>
      <c r="I157">
        <f t="shared" si="23"/>
        <v>54</v>
      </c>
    </row>
    <row r="158" spans="1:9" x14ac:dyDescent="0.5">
      <c r="A158" s="1">
        <v>0.78749999999999998</v>
      </c>
      <c r="B158" t="s">
        <v>151</v>
      </c>
      <c r="C158" t="s">
        <v>278</v>
      </c>
      <c r="D158">
        <v>4</v>
      </c>
      <c r="E158" t="s">
        <v>278</v>
      </c>
      <c r="F158" t="s">
        <v>8</v>
      </c>
      <c r="G158" s="2">
        <f t="shared" si="21"/>
        <v>0.25</v>
      </c>
      <c r="H158">
        <f t="shared" si="22"/>
        <v>18</v>
      </c>
      <c r="I158">
        <f t="shared" si="23"/>
        <v>54</v>
      </c>
    </row>
    <row r="159" spans="1:9" x14ac:dyDescent="0.5">
      <c r="A159" s="1">
        <v>0.78749999999999998</v>
      </c>
      <c r="B159" t="s">
        <v>231</v>
      </c>
      <c r="C159" t="s">
        <v>279</v>
      </c>
      <c r="D159">
        <v>4</v>
      </c>
      <c r="E159" t="s">
        <v>279</v>
      </c>
      <c r="F159" t="s">
        <v>11</v>
      </c>
      <c r="G159" s="2">
        <f t="shared" si="21"/>
        <v>0.20833333333333334</v>
      </c>
      <c r="H159">
        <f t="shared" si="22"/>
        <v>18</v>
      </c>
      <c r="I159">
        <f t="shared" si="23"/>
        <v>54</v>
      </c>
    </row>
    <row r="160" spans="1:9" x14ac:dyDescent="0.5">
      <c r="A160" s="1">
        <v>0.78749999999999998</v>
      </c>
      <c r="B160" t="s">
        <v>149</v>
      </c>
      <c r="C160" t="s">
        <v>280</v>
      </c>
      <c r="D160">
        <v>5</v>
      </c>
      <c r="E160" t="s">
        <v>281</v>
      </c>
      <c r="F160" t="s">
        <v>8</v>
      </c>
      <c r="G160" s="2">
        <f t="shared" si="21"/>
        <v>0.20833333333333334</v>
      </c>
      <c r="H160">
        <f t="shared" si="22"/>
        <v>18</v>
      </c>
      <c r="I160">
        <f t="shared" si="23"/>
        <v>54</v>
      </c>
    </row>
    <row r="161" spans="1:9" x14ac:dyDescent="0.5">
      <c r="A161" s="1">
        <v>0.78749999999999998</v>
      </c>
      <c r="B161" t="s">
        <v>282</v>
      </c>
      <c r="C161" t="s">
        <v>283</v>
      </c>
      <c r="D161">
        <v>5</v>
      </c>
      <c r="E161" t="s">
        <v>283</v>
      </c>
      <c r="F161" t="s">
        <v>8</v>
      </c>
      <c r="G161" s="2">
        <f t="shared" si="21"/>
        <v>0.20833333333333334</v>
      </c>
      <c r="H161">
        <f t="shared" si="22"/>
        <v>18</v>
      </c>
      <c r="I161">
        <f t="shared" si="23"/>
        <v>54</v>
      </c>
    </row>
    <row r="162" spans="1:9" x14ac:dyDescent="0.5">
      <c r="A162" s="1">
        <v>0.78749999999999998</v>
      </c>
      <c r="B162" t="s">
        <v>284</v>
      </c>
      <c r="C162" t="s">
        <v>285</v>
      </c>
      <c r="D162">
        <v>5</v>
      </c>
      <c r="E162" t="s">
        <v>285</v>
      </c>
      <c r="F162" t="s">
        <v>8</v>
      </c>
      <c r="G162" s="2">
        <f t="shared" si="21"/>
        <v>0.16666666666666666</v>
      </c>
      <c r="H162">
        <f t="shared" si="22"/>
        <v>18</v>
      </c>
      <c r="I162">
        <f t="shared" si="23"/>
        <v>54</v>
      </c>
    </row>
    <row r="163" spans="1:9" x14ac:dyDescent="0.5">
      <c r="A163" s="1">
        <v>0.78819444444444453</v>
      </c>
      <c r="B163" t="s">
        <v>286</v>
      </c>
      <c r="C163" t="s">
        <v>287</v>
      </c>
      <c r="D163">
        <v>5</v>
      </c>
      <c r="E163" t="s">
        <v>287</v>
      </c>
      <c r="F163" t="s">
        <v>8</v>
      </c>
      <c r="G163" s="2">
        <f t="shared" si="21"/>
        <v>0.16666666666666666</v>
      </c>
      <c r="H163">
        <f t="shared" si="22"/>
        <v>18</v>
      </c>
      <c r="I163">
        <f t="shared" si="23"/>
        <v>55</v>
      </c>
    </row>
    <row r="164" spans="1:9" x14ac:dyDescent="0.5">
      <c r="A164" s="1">
        <v>0.78819444444444453</v>
      </c>
      <c r="B164" t="s">
        <v>288</v>
      </c>
      <c r="C164" t="s">
        <v>289</v>
      </c>
      <c r="D164">
        <v>5</v>
      </c>
      <c r="E164" t="s">
        <v>289</v>
      </c>
      <c r="F164" t="s">
        <v>8</v>
      </c>
      <c r="G164" s="2">
        <f t="shared" si="21"/>
        <v>0.16666666666666666</v>
      </c>
      <c r="H164">
        <f t="shared" si="22"/>
        <v>18</v>
      </c>
      <c r="I164">
        <f t="shared" si="23"/>
        <v>55</v>
      </c>
    </row>
    <row r="165" spans="1:9" x14ac:dyDescent="0.5">
      <c r="A165" s="1">
        <v>0.78819444444444453</v>
      </c>
      <c r="B165" t="s">
        <v>151</v>
      </c>
      <c r="C165" t="s">
        <v>290</v>
      </c>
      <c r="D165">
        <v>5</v>
      </c>
      <c r="E165" t="s">
        <v>291</v>
      </c>
      <c r="F165" t="s">
        <v>15</v>
      </c>
      <c r="G165" s="2">
        <f t="shared" si="21"/>
        <v>0.16666666666666666</v>
      </c>
      <c r="H165">
        <f t="shared" si="22"/>
        <v>18</v>
      </c>
      <c r="I165">
        <f t="shared" si="23"/>
        <v>55</v>
      </c>
    </row>
    <row r="166" spans="1:9" x14ac:dyDescent="0.5">
      <c r="A166" s="1">
        <v>0.78819444444444453</v>
      </c>
      <c r="B166" t="s">
        <v>292</v>
      </c>
      <c r="C166" t="s">
        <v>293</v>
      </c>
      <c r="D166">
        <v>5</v>
      </c>
      <c r="E166" t="s">
        <v>293</v>
      </c>
      <c r="F166" t="s">
        <v>8</v>
      </c>
      <c r="G166" s="2">
        <f t="shared" si="21"/>
        <v>0.16666666666666666</v>
      </c>
      <c r="H166">
        <f t="shared" si="22"/>
        <v>18</v>
      </c>
      <c r="I166">
        <f t="shared" si="23"/>
        <v>55</v>
      </c>
    </row>
    <row r="167" spans="1:9" x14ac:dyDescent="0.5">
      <c r="A167" s="1">
        <v>0.78819444444444453</v>
      </c>
      <c r="B167" t="s">
        <v>294</v>
      </c>
      <c r="C167" t="s">
        <v>295</v>
      </c>
      <c r="D167">
        <v>5</v>
      </c>
      <c r="E167" t="s">
        <v>296</v>
      </c>
      <c r="F167" t="s">
        <v>18</v>
      </c>
      <c r="G167" s="2">
        <f t="shared" si="21"/>
        <v>0.17391304347826086</v>
      </c>
      <c r="H167">
        <f t="shared" si="22"/>
        <v>18</v>
      </c>
      <c r="I167">
        <f t="shared" si="23"/>
        <v>55</v>
      </c>
    </row>
    <row r="168" spans="1:9" x14ac:dyDescent="0.5">
      <c r="A168" s="1">
        <v>0.78819444444444453</v>
      </c>
      <c r="B168" t="s">
        <v>184</v>
      </c>
      <c r="C168" t="s">
        <v>297</v>
      </c>
      <c r="D168">
        <v>5</v>
      </c>
      <c r="E168" t="s">
        <v>297</v>
      </c>
      <c r="F168" t="s">
        <v>8</v>
      </c>
      <c r="G168" s="2">
        <f t="shared" si="21"/>
        <v>0.17391304347826086</v>
      </c>
      <c r="H168">
        <f t="shared" si="22"/>
        <v>18</v>
      </c>
      <c r="I168">
        <f t="shared" si="23"/>
        <v>55</v>
      </c>
    </row>
    <row r="169" spans="1:9" x14ac:dyDescent="0.5">
      <c r="A169" s="1">
        <v>0.78819444444444453</v>
      </c>
      <c r="B169" t="s">
        <v>298</v>
      </c>
      <c r="C169" t="s">
        <v>299</v>
      </c>
      <c r="D169">
        <v>5</v>
      </c>
      <c r="E169" t="s">
        <v>299</v>
      </c>
      <c r="F169" t="s">
        <v>8</v>
      </c>
      <c r="G169" s="2">
        <f t="shared" si="21"/>
        <v>0.17391304347826086</v>
      </c>
      <c r="H169">
        <f t="shared" si="22"/>
        <v>18</v>
      </c>
      <c r="I169">
        <f t="shared" si="23"/>
        <v>55</v>
      </c>
    </row>
    <row r="170" spans="1:9" x14ac:dyDescent="0.5">
      <c r="A170" s="1">
        <v>0.78819444444444453</v>
      </c>
      <c r="B170" t="s">
        <v>300</v>
      </c>
      <c r="C170" t="s">
        <v>301</v>
      </c>
      <c r="D170">
        <v>5</v>
      </c>
      <c r="E170" t="s">
        <v>301</v>
      </c>
      <c r="F170" t="s">
        <v>8</v>
      </c>
      <c r="G170" s="2">
        <f t="shared" si="21"/>
        <v>0.17391304347826086</v>
      </c>
      <c r="H170">
        <f t="shared" si="22"/>
        <v>18</v>
      </c>
      <c r="I170">
        <f t="shared" si="23"/>
        <v>55</v>
      </c>
    </row>
    <row r="171" spans="1:9" x14ac:dyDescent="0.5">
      <c r="A171" s="1">
        <v>0.78819444444444453</v>
      </c>
      <c r="B171" t="s">
        <v>96</v>
      </c>
      <c r="C171" t="s">
        <v>302</v>
      </c>
      <c r="D171">
        <v>5</v>
      </c>
      <c r="E171" t="s">
        <v>303</v>
      </c>
      <c r="F171" t="s">
        <v>8</v>
      </c>
      <c r="G171" s="2">
        <f t="shared" si="21"/>
        <v>0.17391304347826086</v>
      </c>
      <c r="H171">
        <f t="shared" si="22"/>
        <v>18</v>
      </c>
      <c r="I171">
        <f t="shared" si="23"/>
        <v>55</v>
      </c>
    </row>
    <row r="172" spans="1:9" x14ac:dyDescent="0.5">
      <c r="A172" s="1">
        <v>0.78819444444444453</v>
      </c>
      <c r="B172" t="s">
        <v>53</v>
      </c>
      <c r="C172" t="s">
        <v>304</v>
      </c>
      <c r="D172">
        <v>5</v>
      </c>
      <c r="E172" t="s">
        <v>305</v>
      </c>
      <c r="F172" t="s">
        <v>15</v>
      </c>
      <c r="G172" s="2">
        <f t="shared" si="21"/>
        <v>0.21739130434782608</v>
      </c>
      <c r="H172">
        <f t="shared" si="22"/>
        <v>18</v>
      </c>
      <c r="I172">
        <f t="shared" si="23"/>
        <v>55</v>
      </c>
    </row>
    <row r="173" spans="1:9" x14ac:dyDescent="0.5">
      <c r="A173" s="1">
        <v>0.78819444444444453</v>
      </c>
      <c r="B173" t="s">
        <v>306</v>
      </c>
      <c r="C173" t="s">
        <v>307</v>
      </c>
      <c r="D173">
        <v>5</v>
      </c>
      <c r="E173" t="s">
        <v>307</v>
      </c>
      <c r="F173" t="s">
        <v>8</v>
      </c>
      <c r="G173" s="2">
        <f t="shared" si="21"/>
        <v>0.17391304347826086</v>
      </c>
      <c r="H173">
        <f t="shared" si="22"/>
        <v>18</v>
      </c>
      <c r="I173">
        <f t="shared" si="23"/>
        <v>55</v>
      </c>
    </row>
    <row r="174" spans="1:9" x14ac:dyDescent="0.5">
      <c r="A174" s="1">
        <v>0.78819444444444453</v>
      </c>
      <c r="B174" t="s">
        <v>21</v>
      </c>
      <c r="C174" t="s">
        <v>308</v>
      </c>
      <c r="D174">
        <v>5</v>
      </c>
      <c r="E174" t="s">
        <v>309</v>
      </c>
      <c r="F174" t="s">
        <v>8</v>
      </c>
      <c r="G174" s="2">
        <f t="shared" si="21"/>
        <v>0.17391304347826086</v>
      </c>
      <c r="H174">
        <f t="shared" si="22"/>
        <v>18</v>
      </c>
      <c r="I174">
        <f t="shared" si="23"/>
        <v>55</v>
      </c>
    </row>
    <row r="175" spans="1:9" x14ac:dyDescent="0.5">
      <c r="A175" s="1">
        <v>0.78888888888888886</v>
      </c>
      <c r="B175" t="s">
        <v>71</v>
      </c>
      <c r="C175" t="s">
        <v>310</v>
      </c>
      <c r="D175">
        <v>5</v>
      </c>
      <c r="E175" t="s">
        <v>310</v>
      </c>
      <c r="F175" t="s">
        <v>8</v>
      </c>
      <c r="G175" s="2">
        <f t="shared" si="21"/>
        <v>0.13043478260869565</v>
      </c>
      <c r="H175">
        <f t="shared" si="22"/>
        <v>18</v>
      </c>
      <c r="I175">
        <f t="shared" si="23"/>
        <v>56</v>
      </c>
    </row>
    <row r="176" spans="1:9" x14ac:dyDescent="0.5">
      <c r="A176" s="1">
        <v>0.78888888888888886</v>
      </c>
      <c r="B176" t="s">
        <v>41</v>
      </c>
      <c r="C176" t="s">
        <v>311</v>
      </c>
      <c r="D176">
        <v>5</v>
      </c>
      <c r="E176" t="s">
        <v>312</v>
      </c>
      <c r="F176" t="s">
        <v>15</v>
      </c>
      <c r="G176" s="2">
        <f t="shared" si="21"/>
        <v>0.13043478260869565</v>
      </c>
      <c r="H176">
        <f t="shared" si="22"/>
        <v>18</v>
      </c>
      <c r="I176">
        <f t="shared" si="23"/>
        <v>56</v>
      </c>
    </row>
    <row r="177" spans="1:9" x14ac:dyDescent="0.5">
      <c r="A177" s="1">
        <v>0.78888888888888886</v>
      </c>
      <c r="B177" t="s">
        <v>313</v>
      </c>
      <c r="C177" t="s">
        <v>314</v>
      </c>
      <c r="D177">
        <v>5</v>
      </c>
      <c r="E177" t="s">
        <v>314</v>
      </c>
      <c r="F177" t="s">
        <v>8</v>
      </c>
      <c r="G177" s="2">
        <f t="shared" si="21"/>
        <v>0.125</v>
      </c>
      <c r="H177">
        <f t="shared" si="22"/>
        <v>18</v>
      </c>
      <c r="I177">
        <f t="shared" si="23"/>
        <v>56</v>
      </c>
    </row>
    <row r="178" spans="1:9" x14ac:dyDescent="0.5">
      <c r="A178" s="1">
        <v>0.78888888888888886</v>
      </c>
      <c r="B178" t="s">
        <v>62</v>
      </c>
      <c r="C178" t="s">
        <v>315</v>
      </c>
      <c r="D178">
        <v>5</v>
      </c>
      <c r="E178" t="s">
        <v>315</v>
      </c>
      <c r="F178" t="s">
        <v>8</v>
      </c>
      <c r="G178" s="2">
        <f t="shared" si="21"/>
        <v>0.125</v>
      </c>
      <c r="H178">
        <f t="shared" si="22"/>
        <v>18</v>
      </c>
      <c r="I178">
        <f t="shared" si="23"/>
        <v>56</v>
      </c>
    </row>
    <row r="179" spans="1:9" x14ac:dyDescent="0.5">
      <c r="A179" s="1">
        <v>0.78888888888888886</v>
      </c>
      <c r="B179" t="s">
        <v>316</v>
      </c>
      <c r="C179" t="s">
        <v>317</v>
      </c>
      <c r="D179">
        <v>5</v>
      </c>
      <c r="E179" t="s">
        <v>318</v>
      </c>
      <c r="F179" t="s">
        <v>11</v>
      </c>
      <c r="G179" s="2">
        <f t="shared" si="21"/>
        <v>0.125</v>
      </c>
      <c r="H179">
        <f t="shared" si="22"/>
        <v>18</v>
      </c>
      <c r="I179">
        <f t="shared" si="23"/>
        <v>56</v>
      </c>
    </row>
    <row r="180" spans="1:9" x14ac:dyDescent="0.5">
      <c r="A180" s="1">
        <v>0.78888888888888886</v>
      </c>
      <c r="B180" t="s">
        <v>44</v>
      </c>
      <c r="C180" t="s">
        <v>319</v>
      </c>
      <c r="D180">
        <v>5</v>
      </c>
      <c r="E180" t="s">
        <v>320</v>
      </c>
      <c r="F180" t="s">
        <v>8</v>
      </c>
      <c r="G180" s="2">
        <f t="shared" si="21"/>
        <v>0.125</v>
      </c>
      <c r="H180">
        <f t="shared" si="22"/>
        <v>18</v>
      </c>
      <c r="I180">
        <f t="shared" si="23"/>
        <v>56</v>
      </c>
    </row>
    <row r="181" spans="1:9" x14ac:dyDescent="0.5">
      <c r="A181" s="1">
        <v>0.78888888888888886</v>
      </c>
      <c r="B181" t="s">
        <v>282</v>
      </c>
      <c r="C181" t="s">
        <v>321</v>
      </c>
      <c r="D181">
        <v>5</v>
      </c>
      <c r="E181" t="s">
        <v>322</v>
      </c>
      <c r="F181" t="s">
        <v>8</v>
      </c>
      <c r="G181" s="2">
        <f t="shared" si="21"/>
        <v>0.125</v>
      </c>
      <c r="H181">
        <f t="shared" si="22"/>
        <v>18</v>
      </c>
      <c r="I181">
        <f t="shared" si="23"/>
        <v>56</v>
      </c>
    </row>
    <row r="182" spans="1:9" x14ac:dyDescent="0.5">
      <c r="A182" s="1">
        <v>0.78888888888888886</v>
      </c>
      <c r="B182" t="s">
        <v>30</v>
      </c>
      <c r="C182" t="s">
        <v>323</v>
      </c>
      <c r="D182">
        <v>5</v>
      </c>
      <c r="E182" t="s">
        <v>323</v>
      </c>
      <c r="F182" t="s">
        <v>8</v>
      </c>
      <c r="G182" s="2">
        <f t="shared" si="21"/>
        <v>0.125</v>
      </c>
      <c r="H182">
        <f t="shared" si="22"/>
        <v>18</v>
      </c>
      <c r="I182">
        <f t="shared" si="23"/>
        <v>56</v>
      </c>
    </row>
    <row r="183" spans="1:9" x14ac:dyDescent="0.5">
      <c r="A183" s="1">
        <v>0.78888888888888886</v>
      </c>
      <c r="B183" t="s">
        <v>324</v>
      </c>
      <c r="C183" t="s">
        <v>325</v>
      </c>
      <c r="D183">
        <v>5</v>
      </c>
      <c r="E183" t="s">
        <v>326</v>
      </c>
      <c r="F183" t="s">
        <v>8</v>
      </c>
      <c r="G183" s="2">
        <f t="shared" si="21"/>
        <v>0.125</v>
      </c>
      <c r="H183">
        <f t="shared" si="22"/>
        <v>18</v>
      </c>
      <c r="I183">
        <f t="shared" si="23"/>
        <v>56</v>
      </c>
    </row>
    <row r="184" spans="1:9" x14ac:dyDescent="0.5">
      <c r="A184" s="1">
        <v>0.78888888888888886</v>
      </c>
      <c r="B184" t="s">
        <v>327</v>
      </c>
      <c r="C184" t="s">
        <v>328</v>
      </c>
      <c r="D184">
        <v>5</v>
      </c>
      <c r="E184" t="s">
        <v>329</v>
      </c>
      <c r="F184" t="s">
        <v>8</v>
      </c>
      <c r="G184" s="2">
        <f t="shared" si="21"/>
        <v>0.125</v>
      </c>
      <c r="H184">
        <f t="shared" si="22"/>
        <v>18</v>
      </c>
      <c r="I184">
        <f t="shared" si="23"/>
        <v>56</v>
      </c>
    </row>
    <row r="185" spans="1:9" x14ac:dyDescent="0.5">
      <c r="A185" s="1">
        <v>0.78888888888888886</v>
      </c>
      <c r="B185" t="s">
        <v>12</v>
      </c>
      <c r="C185" t="s">
        <v>330</v>
      </c>
      <c r="D185">
        <v>5</v>
      </c>
      <c r="E185" t="s">
        <v>330</v>
      </c>
      <c r="F185" t="s">
        <v>11</v>
      </c>
      <c r="G185" s="2">
        <f t="shared" si="21"/>
        <v>0.125</v>
      </c>
      <c r="H185">
        <f t="shared" si="22"/>
        <v>18</v>
      </c>
      <c r="I185">
        <f t="shared" si="23"/>
        <v>56</v>
      </c>
    </row>
    <row r="186" spans="1:9" x14ac:dyDescent="0.5">
      <c r="A186" s="1">
        <v>0.78888888888888886</v>
      </c>
      <c r="B186" t="s">
        <v>331</v>
      </c>
      <c r="C186" t="s">
        <v>332</v>
      </c>
      <c r="D186">
        <v>5</v>
      </c>
      <c r="E186" t="s">
        <v>332</v>
      </c>
      <c r="F186" t="s">
        <v>8</v>
      </c>
      <c r="G186" s="2">
        <f t="shared" si="21"/>
        <v>0.125</v>
      </c>
      <c r="H186">
        <f t="shared" si="22"/>
        <v>18</v>
      </c>
      <c r="I186">
        <f t="shared" si="23"/>
        <v>56</v>
      </c>
    </row>
    <row r="187" spans="1:9" x14ac:dyDescent="0.5">
      <c r="A187" s="1">
        <v>0.7895833333333333</v>
      </c>
      <c r="B187" t="s">
        <v>333</v>
      </c>
      <c r="C187" t="s">
        <v>334</v>
      </c>
      <c r="D187">
        <v>5</v>
      </c>
      <c r="E187" t="s">
        <v>335</v>
      </c>
      <c r="F187" t="s">
        <v>8</v>
      </c>
      <c r="G187" s="2">
        <f t="shared" si="21"/>
        <v>0.125</v>
      </c>
      <c r="H187">
        <f t="shared" si="22"/>
        <v>18</v>
      </c>
      <c r="I187">
        <f t="shared" si="23"/>
        <v>57</v>
      </c>
    </row>
    <row r="188" spans="1:9" x14ac:dyDescent="0.5">
      <c r="A188" s="1">
        <v>0.7895833333333333</v>
      </c>
      <c r="B188" t="s">
        <v>336</v>
      </c>
      <c r="C188" t="s">
        <v>337</v>
      </c>
      <c r="D188">
        <v>5</v>
      </c>
      <c r="E188" t="s">
        <v>338</v>
      </c>
      <c r="F188" t="s">
        <v>8</v>
      </c>
      <c r="G188" s="2">
        <f t="shared" si="21"/>
        <v>0.125</v>
      </c>
      <c r="H188">
        <f t="shared" si="22"/>
        <v>18</v>
      </c>
      <c r="I188">
        <f t="shared" si="23"/>
        <v>57</v>
      </c>
    </row>
    <row r="189" spans="1:9" x14ac:dyDescent="0.5">
      <c r="A189" s="1">
        <v>0.79027777777777775</v>
      </c>
      <c r="B189" t="s">
        <v>44</v>
      </c>
      <c r="C189" t="s">
        <v>339</v>
      </c>
      <c r="D189">
        <v>5</v>
      </c>
      <c r="E189" t="s">
        <v>339</v>
      </c>
      <c r="F189" t="s">
        <v>8</v>
      </c>
      <c r="G189" s="2">
        <f t="shared" si="21"/>
        <v>0.125</v>
      </c>
      <c r="H189">
        <f t="shared" si="22"/>
        <v>18</v>
      </c>
      <c r="I189">
        <f t="shared" si="23"/>
        <v>58</v>
      </c>
    </row>
    <row r="190" spans="1:9" x14ac:dyDescent="0.5">
      <c r="A190" s="1">
        <v>0.79027777777777775</v>
      </c>
      <c r="B190" t="s">
        <v>340</v>
      </c>
      <c r="C190" t="s">
        <v>341</v>
      </c>
      <c r="D190">
        <v>5</v>
      </c>
      <c r="E190" t="s">
        <v>342</v>
      </c>
      <c r="F190" t="s">
        <v>15</v>
      </c>
      <c r="G190" s="2">
        <f t="shared" si="21"/>
        <v>0.125</v>
      </c>
      <c r="H190">
        <f t="shared" si="22"/>
        <v>18</v>
      </c>
      <c r="I190">
        <f t="shared" si="23"/>
        <v>58</v>
      </c>
    </row>
    <row r="191" spans="1:9" x14ac:dyDescent="0.5">
      <c r="A191" s="1">
        <v>0.79027777777777775</v>
      </c>
      <c r="B191" t="s">
        <v>16</v>
      </c>
      <c r="C191" t="s">
        <v>343</v>
      </c>
      <c r="D191">
        <v>5</v>
      </c>
      <c r="E191" t="s">
        <v>343</v>
      </c>
      <c r="F191" t="s">
        <v>15</v>
      </c>
      <c r="G191" s="2">
        <f t="shared" si="21"/>
        <v>0.16666666666666666</v>
      </c>
      <c r="H191">
        <f t="shared" si="22"/>
        <v>18</v>
      </c>
      <c r="I191">
        <f t="shared" si="23"/>
        <v>58</v>
      </c>
    </row>
    <row r="192" spans="1:9" x14ac:dyDescent="0.5">
      <c r="A192" s="1">
        <v>0.79027777777777775</v>
      </c>
      <c r="B192" t="s">
        <v>184</v>
      </c>
      <c r="C192" t="s">
        <v>344</v>
      </c>
      <c r="D192">
        <v>5</v>
      </c>
      <c r="E192" t="s">
        <v>344</v>
      </c>
      <c r="F192" t="s">
        <v>8</v>
      </c>
      <c r="G192" s="2">
        <f t="shared" si="21"/>
        <v>0.16</v>
      </c>
      <c r="H192">
        <f t="shared" si="22"/>
        <v>18</v>
      </c>
      <c r="I192">
        <f t="shared" si="23"/>
        <v>58</v>
      </c>
    </row>
    <row r="193" spans="1:9" x14ac:dyDescent="0.5">
      <c r="A193" s="1">
        <v>0.7909722222222223</v>
      </c>
      <c r="B193" t="s">
        <v>44</v>
      </c>
      <c r="C193" t="s">
        <v>345</v>
      </c>
      <c r="D193">
        <v>5</v>
      </c>
      <c r="E193" t="s">
        <v>345</v>
      </c>
      <c r="F193" t="s">
        <v>8</v>
      </c>
      <c r="G193" s="2">
        <f t="shared" si="21"/>
        <v>0.16</v>
      </c>
      <c r="H193">
        <f t="shared" si="22"/>
        <v>18</v>
      </c>
      <c r="I193">
        <f t="shared" si="23"/>
        <v>59</v>
      </c>
    </row>
    <row r="194" spans="1:9" x14ac:dyDescent="0.5">
      <c r="A194" s="1">
        <v>0.7909722222222223</v>
      </c>
      <c r="B194" t="s">
        <v>151</v>
      </c>
      <c r="C194" t="s">
        <v>346</v>
      </c>
      <c r="D194">
        <v>5</v>
      </c>
      <c r="E194" t="s">
        <v>347</v>
      </c>
      <c r="F194" t="s">
        <v>8</v>
      </c>
      <c r="G194" s="2">
        <f t="shared" si="21"/>
        <v>0.16</v>
      </c>
      <c r="H194">
        <f t="shared" si="22"/>
        <v>18</v>
      </c>
      <c r="I194">
        <f t="shared" si="23"/>
        <v>59</v>
      </c>
    </row>
    <row r="195" spans="1:9" x14ac:dyDescent="0.5">
      <c r="A195" s="1">
        <v>0.7909722222222223</v>
      </c>
      <c r="B195" t="s">
        <v>348</v>
      </c>
      <c r="C195" t="s">
        <v>349</v>
      </c>
      <c r="D195">
        <v>5</v>
      </c>
      <c r="E195" t="s">
        <v>349</v>
      </c>
      <c r="F195" t="s">
        <v>8</v>
      </c>
      <c r="G195" s="2">
        <f t="shared" si="21"/>
        <v>0.16</v>
      </c>
      <c r="H195">
        <f t="shared" si="22"/>
        <v>18</v>
      </c>
      <c r="I195">
        <f t="shared" si="23"/>
        <v>59</v>
      </c>
    </row>
    <row r="196" spans="1:9" x14ac:dyDescent="0.5">
      <c r="A196" s="1">
        <v>0.7909722222222223</v>
      </c>
      <c r="B196" t="s">
        <v>273</v>
      </c>
      <c r="C196" t="s">
        <v>350</v>
      </c>
      <c r="D196">
        <v>5</v>
      </c>
      <c r="E196" t="s">
        <v>351</v>
      </c>
      <c r="F196" t="s">
        <v>8</v>
      </c>
      <c r="G196" s="2">
        <f t="shared" si="21"/>
        <v>0.16</v>
      </c>
      <c r="H196">
        <f t="shared" si="22"/>
        <v>18</v>
      </c>
      <c r="I196">
        <f t="shared" si="23"/>
        <v>59</v>
      </c>
    </row>
    <row r="197" spans="1:9" x14ac:dyDescent="0.5">
      <c r="A197" s="1">
        <v>0.7909722222222223</v>
      </c>
      <c r="B197" t="s">
        <v>141</v>
      </c>
      <c r="C197" t="s">
        <v>352</v>
      </c>
      <c r="D197">
        <v>5</v>
      </c>
      <c r="E197" t="s">
        <v>352</v>
      </c>
      <c r="F197" t="s">
        <v>8</v>
      </c>
      <c r="G197" s="2">
        <f t="shared" si="21"/>
        <v>0.12</v>
      </c>
      <c r="H197">
        <f t="shared" si="22"/>
        <v>18</v>
      </c>
      <c r="I197">
        <f t="shared" si="23"/>
        <v>59</v>
      </c>
    </row>
    <row r="198" spans="1:9" x14ac:dyDescent="0.5">
      <c r="A198" s="1">
        <v>0.7909722222222223</v>
      </c>
      <c r="B198" t="s">
        <v>288</v>
      </c>
      <c r="C198" t="s">
        <v>353</v>
      </c>
      <c r="D198">
        <v>5</v>
      </c>
      <c r="E198" t="s">
        <v>353</v>
      </c>
      <c r="F198" t="s">
        <v>15</v>
      </c>
      <c r="G198" s="2">
        <f t="shared" si="21"/>
        <v>0.16</v>
      </c>
      <c r="H198">
        <f t="shared" si="22"/>
        <v>18</v>
      </c>
      <c r="I198">
        <f t="shared" si="23"/>
        <v>59</v>
      </c>
    </row>
    <row r="199" spans="1:9" x14ac:dyDescent="0.5">
      <c r="A199" s="1">
        <v>0.7909722222222223</v>
      </c>
      <c r="B199" t="s">
        <v>271</v>
      </c>
      <c r="C199" t="s">
        <v>354</v>
      </c>
      <c r="D199">
        <v>5</v>
      </c>
      <c r="E199" t="s">
        <v>354</v>
      </c>
      <c r="F199" t="s">
        <v>8</v>
      </c>
      <c r="G199" s="2">
        <f t="shared" si="21"/>
        <v>0.16</v>
      </c>
      <c r="H199">
        <f t="shared" si="22"/>
        <v>18</v>
      </c>
      <c r="I199">
        <f t="shared" si="23"/>
        <v>59</v>
      </c>
    </row>
    <row r="200" spans="1:9" x14ac:dyDescent="0.5">
      <c r="A200" s="1">
        <v>0.7909722222222223</v>
      </c>
      <c r="B200" t="s">
        <v>231</v>
      </c>
      <c r="C200" t="s">
        <v>355</v>
      </c>
      <c r="D200">
        <v>6</v>
      </c>
      <c r="E200" t="s">
        <v>355</v>
      </c>
      <c r="F200" t="s">
        <v>15</v>
      </c>
      <c r="G200" s="2">
        <f t="shared" si="21"/>
        <v>0.2</v>
      </c>
      <c r="H200">
        <f t="shared" si="22"/>
        <v>18</v>
      </c>
      <c r="I200">
        <f t="shared" si="23"/>
        <v>59</v>
      </c>
    </row>
    <row r="201" spans="1:9" x14ac:dyDescent="0.5">
      <c r="A201" s="1">
        <v>0.7909722222222223</v>
      </c>
      <c r="B201" t="s">
        <v>149</v>
      </c>
      <c r="C201" t="s">
        <v>356</v>
      </c>
      <c r="D201">
        <v>6</v>
      </c>
      <c r="E201" t="s">
        <v>356</v>
      </c>
      <c r="F201" t="s">
        <v>8</v>
      </c>
      <c r="G201" s="2">
        <f t="shared" si="21"/>
        <v>0.16</v>
      </c>
      <c r="H201">
        <f t="shared" si="22"/>
        <v>18</v>
      </c>
      <c r="I201">
        <f t="shared" si="23"/>
        <v>59</v>
      </c>
    </row>
    <row r="202" spans="1:9" x14ac:dyDescent="0.5">
      <c r="A202" s="1">
        <v>0.7909722222222223</v>
      </c>
      <c r="B202" t="s">
        <v>357</v>
      </c>
      <c r="C202" t="s">
        <v>358</v>
      </c>
      <c r="D202">
        <v>6</v>
      </c>
      <c r="E202" t="s">
        <v>358</v>
      </c>
      <c r="F202" t="s">
        <v>8</v>
      </c>
      <c r="G202" s="2">
        <f t="shared" si="21"/>
        <v>0.16</v>
      </c>
      <c r="H202">
        <f t="shared" si="22"/>
        <v>18</v>
      </c>
      <c r="I202">
        <f t="shared" si="23"/>
        <v>59</v>
      </c>
    </row>
    <row r="203" spans="1:9" x14ac:dyDescent="0.5">
      <c r="A203" s="1">
        <v>0.7909722222222223</v>
      </c>
      <c r="B203" t="s">
        <v>266</v>
      </c>
      <c r="C203" t="s">
        <v>359</v>
      </c>
      <c r="D203">
        <v>6</v>
      </c>
      <c r="E203" t="s">
        <v>359</v>
      </c>
      <c r="F203" t="s">
        <v>15</v>
      </c>
      <c r="G203" s="2">
        <f t="shared" si="21"/>
        <v>0.2</v>
      </c>
      <c r="H203">
        <f t="shared" si="22"/>
        <v>18</v>
      </c>
      <c r="I203">
        <f t="shared" si="23"/>
        <v>59</v>
      </c>
    </row>
    <row r="204" spans="1:9" x14ac:dyDescent="0.5">
      <c r="A204" s="1">
        <v>0.79166666666666663</v>
      </c>
      <c r="B204" t="s">
        <v>192</v>
      </c>
      <c r="C204" t="s">
        <v>360</v>
      </c>
      <c r="D204">
        <v>6</v>
      </c>
      <c r="E204" t="s">
        <v>360</v>
      </c>
      <c r="F204" t="s">
        <v>8</v>
      </c>
      <c r="G204" s="2">
        <f t="shared" si="21"/>
        <v>0.2</v>
      </c>
      <c r="H204">
        <f t="shared" si="22"/>
        <v>19</v>
      </c>
      <c r="I204">
        <f t="shared" si="23"/>
        <v>0</v>
      </c>
    </row>
    <row r="205" spans="1:9" x14ac:dyDescent="0.5">
      <c r="A205" s="1">
        <v>0.79166666666666663</v>
      </c>
      <c r="B205" t="s">
        <v>282</v>
      </c>
      <c r="C205" t="s">
        <v>361</v>
      </c>
      <c r="D205">
        <v>6</v>
      </c>
      <c r="E205" t="s">
        <v>361</v>
      </c>
      <c r="F205" t="s">
        <v>8</v>
      </c>
      <c r="G205" s="2">
        <f t="shared" si="21"/>
        <v>0.2</v>
      </c>
      <c r="H205">
        <f t="shared" si="22"/>
        <v>19</v>
      </c>
      <c r="I205">
        <f t="shared" si="23"/>
        <v>0</v>
      </c>
    </row>
    <row r="206" spans="1:9" x14ac:dyDescent="0.5">
      <c r="A206" s="1">
        <v>0.79166666666666663</v>
      </c>
      <c r="B206" t="s">
        <v>71</v>
      </c>
      <c r="C206" t="s">
        <v>362</v>
      </c>
      <c r="D206">
        <v>6</v>
      </c>
      <c r="E206" t="s">
        <v>362</v>
      </c>
      <c r="F206" t="s">
        <v>8</v>
      </c>
      <c r="G206" s="2">
        <f t="shared" si="21"/>
        <v>0.2</v>
      </c>
      <c r="H206">
        <f t="shared" si="22"/>
        <v>19</v>
      </c>
      <c r="I206">
        <f t="shared" si="23"/>
        <v>0</v>
      </c>
    </row>
    <row r="207" spans="1:9" x14ac:dyDescent="0.5">
      <c r="A207" s="1">
        <v>0.79166666666666663</v>
      </c>
      <c r="B207" t="s">
        <v>331</v>
      </c>
      <c r="C207" t="s">
        <v>363</v>
      </c>
      <c r="D207">
        <v>6</v>
      </c>
      <c r="E207" t="s">
        <v>363</v>
      </c>
      <c r="F207" t="s">
        <v>8</v>
      </c>
      <c r="G207" s="2">
        <f t="shared" si="21"/>
        <v>0.2</v>
      </c>
      <c r="H207">
        <f t="shared" si="22"/>
        <v>19</v>
      </c>
      <c r="I207">
        <f t="shared" si="23"/>
        <v>0</v>
      </c>
    </row>
    <row r="208" spans="1:9" x14ac:dyDescent="0.5">
      <c r="A208" s="1">
        <v>0.79166666666666663</v>
      </c>
      <c r="B208" t="s">
        <v>44</v>
      </c>
      <c r="C208" t="s">
        <v>364</v>
      </c>
      <c r="D208">
        <v>6</v>
      </c>
      <c r="E208" t="s">
        <v>364</v>
      </c>
      <c r="F208" t="s">
        <v>8</v>
      </c>
      <c r="G208" s="2">
        <f t="shared" si="21"/>
        <v>0.2</v>
      </c>
      <c r="H208">
        <f t="shared" si="22"/>
        <v>19</v>
      </c>
      <c r="I208">
        <f t="shared" si="23"/>
        <v>0</v>
      </c>
    </row>
    <row r="209" spans="1:9" x14ac:dyDescent="0.5">
      <c r="A209" s="1">
        <v>0.79166666666666663</v>
      </c>
      <c r="B209" t="s">
        <v>365</v>
      </c>
      <c r="C209" t="s">
        <v>366</v>
      </c>
      <c r="D209">
        <v>6</v>
      </c>
      <c r="E209" t="s">
        <v>366</v>
      </c>
      <c r="F209" t="s">
        <v>15</v>
      </c>
      <c r="G209" s="2">
        <f t="shared" si="21"/>
        <v>0.24</v>
      </c>
      <c r="H209">
        <f t="shared" si="22"/>
        <v>19</v>
      </c>
      <c r="I209">
        <f t="shared" si="23"/>
        <v>0</v>
      </c>
    </row>
    <row r="210" spans="1:9" x14ac:dyDescent="0.5">
      <c r="A210" s="1">
        <v>0.79166666666666663</v>
      </c>
      <c r="B210" t="s">
        <v>367</v>
      </c>
      <c r="C210" t="s">
        <v>368</v>
      </c>
      <c r="D210">
        <v>6</v>
      </c>
      <c r="E210" t="s">
        <v>368</v>
      </c>
      <c r="F210" t="s">
        <v>18</v>
      </c>
      <c r="G210" s="2">
        <f t="shared" si="21"/>
        <v>0.25</v>
      </c>
      <c r="H210">
        <f t="shared" si="22"/>
        <v>19</v>
      </c>
      <c r="I210">
        <f t="shared" si="23"/>
        <v>0</v>
      </c>
    </row>
    <row r="211" spans="1:9" x14ac:dyDescent="0.5">
      <c r="A211" s="1">
        <v>0.79166666666666663</v>
      </c>
      <c r="B211" t="s">
        <v>215</v>
      </c>
      <c r="C211" t="s">
        <v>369</v>
      </c>
      <c r="D211">
        <v>6</v>
      </c>
      <c r="E211" t="s">
        <v>369</v>
      </c>
      <c r="F211" t="s">
        <v>8</v>
      </c>
      <c r="G211" s="2">
        <f t="shared" si="21"/>
        <v>0.25</v>
      </c>
      <c r="H211">
        <f t="shared" si="22"/>
        <v>19</v>
      </c>
      <c r="I211">
        <f t="shared" si="23"/>
        <v>0</v>
      </c>
    </row>
    <row r="212" spans="1:9" x14ac:dyDescent="0.5">
      <c r="A212" s="1">
        <v>0.79166666666666663</v>
      </c>
      <c r="B212" t="s">
        <v>62</v>
      </c>
      <c r="C212" t="s">
        <v>370</v>
      </c>
      <c r="D212">
        <v>6</v>
      </c>
      <c r="E212" t="s">
        <v>370</v>
      </c>
      <c r="F212" t="s">
        <v>15</v>
      </c>
      <c r="G212" s="2">
        <f t="shared" si="21"/>
        <v>0.29166666666666669</v>
      </c>
      <c r="H212">
        <f t="shared" si="22"/>
        <v>19</v>
      </c>
      <c r="I212">
        <f t="shared" si="23"/>
        <v>0</v>
      </c>
    </row>
    <row r="213" spans="1:9" x14ac:dyDescent="0.5">
      <c r="A213" s="1">
        <v>0.79166666666666663</v>
      </c>
      <c r="B213" t="s">
        <v>273</v>
      </c>
      <c r="C213" t="s">
        <v>371</v>
      </c>
      <c r="D213">
        <v>6</v>
      </c>
      <c r="E213" t="s">
        <v>371</v>
      </c>
      <c r="F213" t="s">
        <v>8</v>
      </c>
      <c r="G213" s="2">
        <f t="shared" si="21"/>
        <v>0.29166666666666669</v>
      </c>
      <c r="H213">
        <f t="shared" si="22"/>
        <v>19</v>
      </c>
      <c r="I213">
        <f t="shared" si="23"/>
        <v>0</v>
      </c>
    </row>
    <row r="214" spans="1:9" x14ac:dyDescent="0.5">
      <c r="A214" s="1">
        <v>0.79166666666666663</v>
      </c>
      <c r="B214" t="s">
        <v>298</v>
      </c>
      <c r="C214" t="s">
        <v>372</v>
      </c>
      <c r="D214">
        <v>6</v>
      </c>
      <c r="E214" t="s">
        <v>372</v>
      </c>
      <c r="F214" t="s">
        <v>15</v>
      </c>
      <c r="G214" s="2">
        <f t="shared" ref="G214:G277" si="24">COUNTIFS(F190:F214, "="&amp;"positive")/COUNTIFS(F190:F214, "&lt;&gt;"&amp;"none")</f>
        <v>0.33333333333333331</v>
      </c>
      <c r="H214">
        <f t="shared" ref="H214:H277" si="25">HOUR(A214)</f>
        <v>19</v>
      </c>
      <c r="I214">
        <f t="shared" ref="I214:I277" si="26">MINUTE(A214)</f>
        <v>0</v>
      </c>
    </row>
    <row r="215" spans="1:9" x14ac:dyDescent="0.5">
      <c r="A215" s="1">
        <v>0.79236111111111107</v>
      </c>
      <c r="B215" t="s">
        <v>373</v>
      </c>
      <c r="C215" t="s">
        <v>374</v>
      </c>
      <c r="D215">
        <v>6</v>
      </c>
      <c r="E215" t="s">
        <v>374</v>
      </c>
      <c r="F215" t="s">
        <v>8</v>
      </c>
      <c r="G215" s="2">
        <f t="shared" si="24"/>
        <v>0.29166666666666669</v>
      </c>
      <c r="H215">
        <f t="shared" si="25"/>
        <v>19</v>
      </c>
      <c r="I215">
        <f t="shared" si="26"/>
        <v>1</v>
      </c>
    </row>
    <row r="216" spans="1:9" x14ac:dyDescent="0.5">
      <c r="A216" s="1">
        <v>0.79236111111111107</v>
      </c>
      <c r="B216" t="s">
        <v>96</v>
      </c>
      <c r="C216" t="s">
        <v>375</v>
      </c>
      <c r="D216">
        <v>6</v>
      </c>
      <c r="E216" t="s">
        <v>375</v>
      </c>
      <c r="F216" t="s">
        <v>8</v>
      </c>
      <c r="G216" s="2">
        <f t="shared" si="24"/>
        <v>0.25</v>
      </c>
      <c r="H216">
        <f t="shared" si="25"/>
        <v>19</v>
      </c>
      <c r="I216">
        <f t="shared" si="26"/>
        <v>1</v>
      </c>
    </row>
    <row r="217" spans="1:9" x14ac:dyDescent="0.5">
      <c r="A217" s="1">
        <v>0.79236111111111107</v>
      </c>
      <c r="B217" t="s">
        <v>231</v>
      </c>
      <c r="C217" t="s">
        <v>376</v>
      </c>
      <c r="D217">
        <v>6</v>
      </c>
      <c r="E217" t="s">
        <v>376</v>
      </c>
      <c r="F217" t="s">
        <v>8</v>
      </c>
      <c r="G217" s="2">
        <f t="shared" si="24"/>
        <v>0.25</v>
      </c>
      <c r="H217">
        <f t="shared" si="25"/>
        <v>19</v>
      </c>
      <c r="I217">
        <f t="shared" si="26"/>
        <v>1</v>
      </c>
    </row>
    <row r="218" spans="1:9" x14ac:dyDescent="0.5">
      <c r="A218" s="1">
        <v>0.79236111111111107</v>
      </c>
      <c r="B218" t="s">
        <v>30</v>
      </c>
      <c r="C218" t="s">
        <v>377</v>
      </c>
      <c r="D218">
        <v>6</v>
      </c>
      <c r="E218" t="s">
        <v>377</v>
      </c>
      <c r="F218" t="s">
        <v>15</v>
      </c>
      <c r="G218" s="2">
        <f t="shared" si="24"/>
        <v>0.29166666666666669</v>
      </c>
      <c r="H218">
        <f t="shared" si="25"/>
        <v>19</v>
      </c>
      <c r="I218">
        <f t="shared" si="26"/>
        <v>1</v>
      </c>
    </row>
    <row r="219" spans="1:9" x14ac:dyDescent="0.5">
      <c r="A219" s="1">
        <v>0.79236111111111107</v>
      </c>
      <c r="B219" t="s">
        <v>378</v>
      </c>
      <c r="C219" t="s">
        <v>379</v>
      </c>
      <c r="D219">
        <v>6</v>
      </c>
      <c r="E219" t="s">
        <v>379</v>
      </c>
      <c r="F219" t="s">
        <v>8</v>
      </c>
      <c r="G219" s="2">
        <f t="shared" si="24"/>
        <v>0.29166666666666669</v>
      </c>
      <c r="H219">
        <f t="shared" si="25"/>
        <v>19</v>
      </c>
      <c r="I219">
        <f t="shared" si="26"/>
        <v>1</v>
      </c>
    </row>
    <row r="220" spans="1:9" x14ac:dyDescent="0.5">
      <c r="A220" s="1">
        <v>0.79236111111111107</v>
      </c>
      <c r="B220" t="s">
        <v>192</v>
      </c>
      <c r="C220" t="s">
        <v>380</v>
      </c>
      <c r="D220">
        <v>6</v>
      </c>
      <c r="E220" t="s">
        <v>380</v>
      </c>
      <c r="F220" t="s">
        <v>8</v>
      </c>
      <c r="G220" s="2">
        <f t="shared" si="24"/>
        <v>0.29166666666666669</v>
      </c>
      <c r="H220">
        <f t="shared" si="25"/>
        <v>19</v>
      </c>
      <c r="I220">
        <f t="shared" si="26"/>
        <v>1</v>
      </c>
    </row>
    <row r="221" spans="1:9" x14ac:dyDescent="0.5">
      <c r="A221" s="1">
        <v>0.79236111111111107</v>
      </c>
      <c r="B221" t="s">
        <v>231</v>
      </c>
      <c r="C221" t="s">
        <v>381</v>
      </c>
      <c r="D221">
        <v>6</v>
      </c>
      <c r="E221" t="s">
        <v>382</v>
      </c>
      <c r="F221" t="s">
        <v>8</v>
      </c>
      <c r="G221" s="2">
        <f t="shared" si="24"/>
        <v>0.29166666666666669</v>
      </c>
      <c r="H221">
        <f t="shared" si="25"/>
        <v>19</v>
      </c>
      <c r="I221">
        <f t="shared" si="26"/>
        <v>1</v>
      </c>
    </row>
    <row r="222" spans="1:9" x14ac:dyDescent="0.5">
      <c r="A222" s="1">
        <v>0.79236111111111107</v>
      </c>
      <c r="B222" t="s">
        <v>44</v>
      </c>
      <c r="C222" t="s">
        <v>383</v>
      </c>
      <c r="D222">
        <v>6</v>
      </c>
      <c r="E222" t="s">
        <v>383</v>
      </c>
      <c r="F222" t="s">
        <v>8</v>
      </c>
      <c r="G222" s="2">
        <f t="shared" si="24"/>
        <v>0.29166666666666669</v>
      </c>
      <c r="H222">
        <f t="shared" si="25"/>
        <v>19</v>
      </c>
      <c r="I222">
        <f t="shared" si="26"/>
        <v>1</v>
      </c>
    </row>
    <row r="223" spans="1:9" x14ac:dyDescent="0.5">
      <c r="A223" s="1">
        <v>0.79236111111111107</v>
      </c>
      <c r="B223" t="s">
        <v>294</v>
      </c>
      <c r="C223" t="s">
        <v>384</v>
      </c>
      <c r="D223">
        <v>6</v>
      </c>
      <c r="E223" t="s">
        <v>384</v>
      </c>
      <c r="F223" t="s">
        <v>8</v>
      </c>
      <c r="G223" s="2">
        <f t="shared" si="24"/>
        <v>0.25</v>
      </c>
      <c r="H223">
        <f t="shared" si="25"/>
        <v>19</v>
      </c>
      <c r="I223">
        <f t="shared" si="26"/>
        <v>1</v>
      </c>
    </row>
    <row r="224" spans="1:9" x14ac:dyDescent="0.5">
      <c r="A224" s="1">
        <v>0.79236111111111107</v>
      </c>
      <c r="B224" t="s">
        <v>184</v>
      </c>
      <c r="C224" t="s">
        <v>385</v>
      </c>
      <c r="D224">
        <v>6</v>
      </c>
      <c r="E224" t="s">
        <v>385</v>
      </c>
      <c r="F224" t="s">
        <v>8</v>
      </c>
      <c r="G224" s="2">
        <f t="shared" si="24"/>
        <v>0.25</v>
      </c>
      <c r="H224">
        <f t="shared" si="25"/>
        <v>19</v>
      </c>
      <c r="I224">
        <f t="shared" si="26"/>
        <v>1</v>
      </c>
    </row>
    <row r="225" spans="1:9" x14ac:dyDescent="0.5">
      <c r="A225" s="1">
        <v>0.79305555555555562</v>
      </c>
      <c r="B225" t="s">
        <v>386</v>
      </c>
      <c r="C225" t="s">
        <v>387</v>
      </c>
      <c r="D225">
        <v>6</v>
      </c>
      <c r="E225" t="s">
        <v>387</v>
      </c>
      <c r="F225" t="s">
        <v>8</v>
      </c>
      <c r="G225" s="2">
        <f t="shared" si="24"/>
        <v>0.20833333333333334</v>
      </c>
      <c r="H225">
        <f t="shared" si="25"/>
        <v>19</v>
      </c>
      <c r="I225">
        <f t="shared" si="26"/>
        <v>2</v>
      </c>
    </row>
    <row r="226" spans="1:9" x14ac:dyDescent="0.5">
      <c r="A226" s="1">
        <v>0.79305555555555562</v>
      </c>
      <c r="B226" t="s">
        <v>282</v>
      </c>
      <c r="C226" t="s">
        <v>388</v>
      </c>
      <c r="D226">
        <v>6</v>
      </c>
      <c r="E226" t="s">
        <v>388</v>
      </c>
      <c r="F226" t="s">
        <v>15</v>
      </c>
      <c r="G226" s="2">
        <f t="shared" si="24"/>
        <v>0.25</v>
      </c>
      <c r="H226">
        <f t="shared" si="25"/>
        <v>19</v>
      </c>
      <c r="I226">
        <f t="shared" si="26"/>
        <v>2</v>
      </c>
    </row>
    <row r="227" spans="1:9" x14ac:dyDescent="0.5">
      <c r="A227" s="1">
        <v>0.79305555555555562</v>
      </c>
      <c r="B227" t="s">
        <v>389</v>
      </c>
      <c r="C227" t="s">
        <v>390</v>
      </c>
      <c r="D227">
        <v>6</v>
      </c>
      <c r="E227" t="s">
        <v>390</v>
      </c>
      <c r="F227" t="s">
        <v>8</v>
      </c>
      <c r="G227" s="2">
        <f t="shared" si="24"/>
        <v>0.25</v>
      </c>
      <c r="H227">
        <f t="shared" si="25"/>
        <v>19</v>
      </c>
      <c r="I227">
        <f t="shared" si="26"/>
        <v>2</v>
      </c>
    </row>
    <row r="228" spans="1:9" x14ac:dyDescent="0.5">
      <c r="A228" s="1">
        <v>0.79305555555555562</v>
      </c>
      <c r="B228" t="s">
        <v>6</v>
      </c>
      <c r="C228" t="s">
        <v>391</v>
      </c>
      <c r="D228">
        <v>6</v>
      </c>
      <c r="E228" t="s">
        <v>391</v>
      </c>
      <c r="F228" t="s">
        <v>8</v>
      </c>
      <c r="G228" s="2">
        <f t="shared" si="24"/>
        <v>0.20833333333333334</v>
      </c>
      <c r="H228">
        <f t="shared" si="25"/>
        <v>19</v>
      </c>
      <c r="I228">
        <f t="shared" si="26"/>
        <v>2</v>
      </c>
    </row>
    <row r="229" spans="1:9" x14ac:dyDescent="0.5">
      <c r="A229" s="1">
        <v>0.79305555555555562</v>
      </c>
      <c r="B229" t="s">
        <v>266</v>
      </c>
      <c r="C229" t="s">
        <v>392</v>
      </c>
      <c r="D229">
        <v>6</v>
      </c>
      <c r="E229" t="s">
        <v>392</v>
      </c>
      <c r="F229" t="s">
        <v>8</v>
      </c>
      <c r="G229" s="2">
        <f t="shared" si="24"/>
        <v>0.20833333333333334</v>
      </c>
      <c r="H229">
        <f t="shared" si="25"/>
        <v>19</v>
      </c>
      <c r="I229">
        <f t="shared" si="26"/>
        <v>2</v>
      </c>
    </row>
    <row r="230" spans="1:9" x14ac:dyDescent="0.5">
      <c r="A230" s="1">
        <v>0.79305555555555562</v>
      </c>
      <c r="B230" t="s">
        <v>23</v>
      </c>
      <c r="C230" t="s">
        <v>393</v>
      </c>
      <c r="D230">
        <v>6</v>
      </c>
      <c r="E230" t="s">
        <v>393</v>
      </c>
      <c r="F230" t="s">
        <v>15</v>
      </c>
      <c r="G230" s="2">
        <f t="shared" si="24"/>
        <v>0.25</v>
      </c>
      <c r="H230">
        <f t="shared" si="25"/>
        <v>19</v>
      </c>
      <c r="I230">
        <f t="shared" si="26"/>
        <v>2</v>
      </c>
    </row>
    <row r="231" spans="1:9" x14ac:dyDescent="0.5">
      <c r="A231" s="1">
        <v>0.79305555555555562</v>
      </c>
      <c r="B231" t="s">
        <v>271</v>
      </c>
      <c r="C231" t="s">
        <v>394</v>
      </c>
      <c r="D231">
        <v>6</v>
      </c>
      <c r="E231" t="s">
        <v>395</v>
      </c>
      <c r="F231" t="s">
        <v>8</v>
      </c>
      <c r="G231" s="2">
        <f t="shared" si="24"/>
        <v>0.25</v>
      </c>
      <c r="H231">
        <f t="shared" si="25"/>
        <v>19</v>
      </c>
      <c r="I231">
        <f t="shared" si="26"/>
        <v>2</v>
      </c>
    </row>
    <row r="232" spans="1:9" x14ac:dyDescent="0.5">
      <c r="A232" s="1">
        <v>0.79305555555555562</v>
      </c>
      <c r="B232" t="s">
        <v>217</v>
      </c>
      <c r="C232" t="s">
        <v>396</v>
      </c>
      <c r="D232">
        <v>6</v>
      </c>
      <c r="E232" t="s">
        <v>396</v>
      </c>
      <c r="F232" t="s">
        <v>8</v>
      </c>
      <c r="G232" s="2">
        <f t="shared" si="24"/>
        <v>0.25</v>
      </c>
      <c r="H232">
        <f t="shared" si="25"/>
        <v>19</v>
      </c>
      <c r="I232">
        <f t="shared" si="26"/>
        <v>2</v>
      </c>
    </row>
    <row r="233" spans="1:9" x14ac:dyDescent="0.5">
      <c r="A233" s="1">
        <v>0.79305555555555562</v>
      </c>
      <c r="B233" t="s">
        <v>331</v>
      </c>
      <c r="C233" t="s">
        <v>397</v>
      </c>
      <c r="D233">
        <v>6</v>
      </c>
      <c r="E233" t="s">
        <v>397</v>
      </c>
      <c r="F233" t="s">
        <v>18</v>
      </c>
      <c r="G233" s="2">
        <f t="shared" si="24"/>
        <v>0.2608695652173913</v>
      </c>
      <c r="H233">
        <f t="shared" si="25"/>
        <v>19</v>
      </c>
      <c r="I233">
        <f t="shared" si="26"/>
        <v>2</v>
      </c>
    </row>
    <row r="234" spans="1:9" x14ac:dyDescent="0.5">
      <c r="A234" s="1">
        <v>0.79305555555555562</v>
      </c>
      <c r="B234" t="s">
        <v>398</v>
      </c>
      <c r="C234" t="s">
        <v>399</v>
      </c>
      <c r="D234">
        <v>6</v>
      </c>
      <c r="E234" t="s">
        <v>399</v>
      </c>
      <c r="F234" t="s">
        <v>8</v>
      </c>
      <c r="G234" s="2">
        <f t="shared" si="24"/>
        <v>0.21739130434782608</v>
      </c>
      <c r="H234">
        <f t="shared" si="25"/>
        <v>19</v>
      </c>
      <c r="I234">
        <f t="shared" si="26"/>
        <v>2</v>
      </c>
    </row>
    <row r="235" spans="1:9" x14ac:dyDescent="0.5">
      <c r="A235" s="1">
        <v>0.79305555555555562</v>
      </c>
      <c r="B235" t="s">
        <v>298</v>
      </c>
      <c r="C235" t="s">
        <v>400</v>
      </c>
      <c r="D235">
        <v>6</v>
      </c>
      <c r="E235" t="s">
        <v>400</v>
      </c>
      <c r="F235" t="s">
        <v>8</v>
      </c>
      <c r="G235" s="2">
        <f t="shared" si="24"/>
        <v>0.20833333333333334</v>
      </c>
      <c r="H235">
        <f t="shared" si="25"/>
        <v>19</v>
      </c>
      <c r="I235">
        <f t="shared" si="26"/>
        <v>2</v>
      </c>
    </row>
    <row r="236" spans="1:9" x14ac:dyDescent="0.5">
      <c r="A236" s="1">
        <v>0.79305555555555562</v>
      </c>
      <c r="B236" t="s">
        <v>239</v>
      </c>
      <c r="C236" t="s">
        <v>401</v>
      </c>
      <c r="D236">
        <v>6</v>
      </c>
      <c r="E236" t="s">
        <v>401</v>
      </c>
      <c r="F236" t="s">
        <v>8</v>
      </c>
      <c r="G236" s="2">
        <f t="shared" si="24"/>
        <v>0.20833333333333334</v>
      </c>
      <c r="H236">
        <f t="shared" si="25"/>
        <v>19</v>
      </c>
      <c r="I236">
        <f t="shared" si="26"/>
        <v>2</v>
      </c>
    </row>
    <row r="237" spans="1:9" x14ac:dyDescent="0.5">
      <c r="A237" s="1">
        <v>0.79305555555555562</v>
      </c>
      <c r="B237" t="s">
        <v>333</v>
      </c>
      <c r="C237" t="s">
        <v>402</v>
      </c>
      <c r="D237">
        <v>6</v>
      </c>
      <c r="E237" t="s">
        <v>402</v>
      </c>
      <c r="F237" t="s">
        <v>8</v>
      </c>
      <c r="G237" s="2">
        <f t="shared" si="24"/>
        <v>0.16666666666666666</v>
      </c>
      <c r="H237">
        <f t="shared" si="25"/>
        <v>19</v>
      </c>
      <c r="I237">
        <f t="shared" si="26"/>
        <v>2</v>
      </c>
    </row>
    <row r="238" spans="1:9" x14ac:dyDescent="0.5">
      <c r="A238" s="1">
        <v>0.79305555555555562</v>
      </c>
      <c r="B238" t="s">
        <v>226</v>
      </c>
      <c r="C238" t="s">
        <v>403</v>
      </c>
      <c r="D238">
        <v>6</v>
      </c>
      <c r="E238" t="s">
        <v>404</v>
      </c>
      <c r="F238" t="s">
        <v>18</v>
      </c>
      <c r="G238" s="2">
        <f t="shared" si="24"/>
        <v>0.17391304347826086</v>
      </c>
      <c r="H238">
        <f t="shared" si="25"/>
        <v>19</v>
      </c>
      <c r="I238">
        <f t="shared" si="26"/>
        <v>2</v>
      </c>
    </row>
    <row r="239" spans="1:9" x14ac:dyDescent="0.5">
      <c r="A239" s="1">
        <v>0.79305555555555562</v>
      </c>
      <c r="B239" t="s">
        <v>373</v>
      </c>
      <c r="C239" t="s">
        <v>405</v>
      </c>
      <c r="D239">
        <v>6</v>
      </c>
      <c r="E239" t="s">
        <v>405</v>
      </c>
      <c r="F239" t="s">
        <v>8</v>
      </c>
      <c r="G239" s="2">
        <f t="shared" si="24"/>
        <v>0.13043478260869565</v>
      </c>
      <c r="H239">
        <f t="shared" si="25"/>
        <v>19</v>
      </c>
      <c r="I239">
        <f t="shared" si="26"/>
        <v>2</v>
      </c>
    </row>
    <row r="240" spans="1:9" x14ac:dyDescent="0.5">
      <c r="A240" s="1">
        <v>0.79305555555555562</v>
      </c>
      <c r="B240" t="s">
        <v>406</v>
      </c>
      <c r="C240" t="s">
        <v>407</v>
      </c>
      <c r="D240">
        <v>7</v>
      </c>
      <c r="E240" t="s">
        <v>408</v>
      </c>
      <c r="F240" t="s">
        <v>8</v>
      </c>
      <c r="G240" s="2">
        <f t="shared" si="24"/>
        <v>0.13043478260869565</v>
      </c>
      <c r="H240">
        <f t="shared" si="25"/>
        <v>19</v>
      </c>
      <c r="I240">
        <f t="shared" si="26"/>
        <v>2</v>
      </c>
    </row>
    <row r="241" spans="1:9" x14ac:dyDescent="0.5">
      <c r="A241" s="1">
        <v>0.79305555555555562</v>
      </c>
      <c r="B241" t="s">
        <v>409</v>
      </c>
      <c r="C241" t="s">
        <v>410</v>
      </c>
      <c r="D241">
        <v>7</v>
      </c>
      <c r="E241" t="s">
        <v>410</v>
      </c>
      <c r="F241" t="s">
        <v>8</v>
      </c>
      <c r="G241" s="2">
        <f t="shared" si="24"/>
        <v>0.13043478260869565</v>
      </c>
      <c r="H241">
        <f t="shared" si="25"/>
        <v>19</v>
      </c>
      <c r="I241">
        <f t="shared" si="26"/>
        <v>2</v>
      </c>
    </row>
    <row r="242" spans="1:9" x14ac:dyDescent="0.5">
      <c r="A242" s="1">
        <v>0.79305555555555562</v>
      </c>
      <c r="B242" t="s">
        <v>411</v>
      </c>
      <c r="C242" t="s">
        <v>412</v>
      </c>
      <c r="D242">
        <v>7</v>
      </c>
      <c r="E242" t="s">
        <v>412</v>
      </c>
      <c r="F242" t="s">
        <v>8</v>
      </c>
      <c r="G242" s="2">
        <f t="shared" si="24"/>
        <v>0.13043478260869565</v>
      </c>
      <c r="H242">
        <f t="shared" si="25"/>
        <v>19</v>
      </c>
      <c r="I242">
        <f t="shared" si="26"/>
        <v>2</v>
      </c>
    </row>
    <row r="243" spans="1:9" x14ac:dyDescent="0.5">
      <c r="A243" s="1">
        <v>0.79305555555555562</v>
      </c>
      <c r="B243" t="s">
        <v>266</v>
      </c>
      <c r="C243" t="s">
        <v>413</v>
      </c>
      <c r="D243">
        <v>7</v>
      </c>
      <c r="E243" t="s">
        <v>414</v>
      </c>
      <c r="F243" t="s">
        <v>8</v>
      </c>
      <c r="G243" s="2">
        <f t="shared" si="24"/>
        <v>8.6956521739130432E-2</v>
      </c>
      <c r="H243">
        <f t="shared" si="25"/>
        <v>19</v>
      </c>
      <c r="I243">
        <f t="shared" si="26"/>
        <v>2</v>
      </c>
    </row>
    <row r="244" spans="1:9" x14ac:dyDescent="0.5">
      <c r="A244" s="1">
        <v>0.79375000000000007</v>
      </c>
      <c r="B244" t="s">
        <v>67</v>
      </c>
      <c r="C244" t="s">
        <v>415</v>
      </c>
      <c r="D244">
        <v>7</v>
      </c>
      <c r="E244" t="s">
        <v>415</v>
      </c>
      <c r="F244" t="s">
        <v>8</v>
      </c>
      <c r="G244" s="2">
        <f t="shared" si="24"/>
        <v>8.6956521739130432E-2</v>
      </c>
      <c r="H244">
        <f t="shared" si="25"/>
        <v>19</v>
      </c>
      <c r="I244">
        <f t="shared" si="26"/>
        <v>3</v>
      </c>
    </row>
    <row r="245" spans="1:9" x14ac:dyDescent="0.5">
      <c r="A245" s="1">
        <v>0.79375000000000007</v>
      </c>
      <c r="B245" t="s">
        <v>206</v>
      </c>
      <c r="C245" t="s">
        <v>416</v>
      </c>
      <c r="D245">
        <v>7</v>
      </c>
      <c r="E245" t="s">
        <v>416</v>
      </c>
      <c r="F245" t="s">
        <v>15</v>
      </c>
      <c r="G245" s="2">
        <f t="shared" si="24"/>
        <v>0.13043478260869565</v>
      </c>
      <c r="H245">
        <f t="shared" si="25"/>
        <v>19</v>
      </c>
      <c r="I245">
        <f t="shared" si="26"/>
        <v>3</v>
      </c>
    </row>
    <row r="246" spans="1:9" x14ac:dyDescent="0.5">
      <c r="A246" s="1">
        <v>0.79375000000000007</v>
      </c>
      <c r="B246" t="s">
        <v>417</v>
      </c>
      <c r="C246" t="s">
        <v>418</v>
      </c>
      <c r="D246">
        <v>7</v>
      </c>
      <c r="E246" t="s">
        <v>418</v>
      </c>
      <c r="F246" t="s">
        <v>8</v>
      </c>
      <c r="G246" s="2">
        <f t="shared" si="24"/>
        <v>0.13043478260869565</v>
      </c>
      <c r="H246">
        <f t="shared" si="25"/>
        <v>19</v>
      </c>
      <c r="I246">
        <f t="shared" si="26"/>
        <v>3</v>
      </c>
    </row>
    <row r="247" spans="1:9" x14ac:dyDescent="0.5">
      <c r="A247" s="1">
        <v>0.79375000000000007</v>
      </c>
      <c r="B247" t="s">
        <v>419</v>
      </c>
      <c r="C247" t="s">
        <v>420</v>
      </c>
      <c r="D247">
        <v>7</v>
      </c>
      <c r="E247" t="s">
        <v>420</v>
      </c>
      <c r="F247" t="s">
        <v>8</v>
      </c>
      <c r="G247" s="2">
        <f t="shared" si="24"/>
        <v>0.13043478260869565</v>
      </c>
      <c r="H247">
        <f t="shared" si="25"/>
        <v>19</v>
      </c>
      <c r="I247">
        <f t="shared" si="26"/>
        <v>3</v>
      </c>
    </row>
    <row r="248" spans="1:9" x14ac:dyDescent="0.5">
      <c r="A248" s="1">
        <v>0.79375000000000007</v>
      </c>
      <c r="B248" t="s">
        <v>340</v>
      </c>
      <c r="C248" t="s">
        <v>421</v>
      </c>
      <c r="D248">
        <v>7</v>
      </c>
      <c r="E248" t="s">
        <v>422</v>
      </c>
      <c r="F248" t="s">
        <v>15</v>
      </c>
      <c r="G248" s="2">
        <f t="shared" si="24"/>
        <v>0.17391304347826086</v>
      </c>
      <c r="H248">
        <f t="shared" si="25"/>
        <v>19</v>
      </c>
      <c r="I248">
        <f t="shared" si="26"/>
        <v>3</v>
      </c>
    </row>
    <row r="249" spans="1:9" x14ac:dyDescent="0.5">
      <c r="A249" s="1">
        <v>0.79375000000000007</v>
      </c>
      <c r="B249" t="s">
        <v>44</v>
      </c>
      <c r="C249" t="s">
        <v>423</v>
      </c>
      <c r="D249">
        <v>7</v>
      </c>
      <c r="E249" t="s">
        <v>424</v>
      </c>
      <c r="F249" t="s">
        <v>8</v>
      </c>
      <c r="G249" s="2">
        <f t="shared" si="24"/>
        <v>0.17391304347826086</v>
      </c>
      <c r="H249">
        <f t="shared" si="25"/>
        <v>19</v>
      </c>
      <c r="I249">
        <f t="shared" si="26"/>
        <v>3</v>
      </c>
    </row>
    <row r="250" spans="1:9" x14ac:dyDescent="0.5">
      <c r="A250" s="1">
        <v>0.79375000000000007</v>
      </c>
      <c r="B250" t="s">
        <v>16</v>
      </c>
      <c r="C250" t="s">
        <v>425</v>
      </c>
      <c r="D250">
        <v>7</v>
      </c>
      <c r="E250" t="s">
        <v>425</v>
      </c>
      <c r="F250" t="s">
        <v>8</v>
      </c>
      <c r="G250" s="2">
        <f t="shared" si="24"/>
        <v>0.17391304347826086</v>
      </c>
      <c r="H250">
        <f t="shared" si="25"/>
        <v>19</v>
      </c>
      <c r="I250">
        <f t="shared" si="26"/>
        <v>3</v>
      </c>
    </row>
    <row r="251" spans="1:9" x14ac:dyDescent="0.5">
      <c r="A251" s="1">
        <v>0.79375000000000007</v>
      </c>
      <c r="B251" t="s">
        <v>367</v>
      </c>
      <c r="C251" t="s">
        <v>426</v>
      </c>
      <c r="D251">
        <v>7</v>
      </c>
      <c r="E251" t="s">
        <v>426</v>
      </c>
      <c r="F251" t="s">
        <v>15</v>
      </c>
      <c r="G251" s="2">
        <f t="shared" si="24"/>
        <v>0.17391304347826086</v>
      </c>
      <c r="H251">
        <f t="shared" si="25"/>
        <v>19</v>
      </c>
      <c r="I251">
        <f t="shared" si="26"/>
        <v>3</v>
      </c>
    </row>
    <row r="252" spans="1:9" x14ac:dyDescent="0.5">
      <c r="A252" s="1">
        <v>0.79375000000000007</v>
      </c>
      <c r="B252" t="s">
        <v>398</v>
      </c>
      <c r="C252" t="s">
        <v>427</v>
      </c>
      <c r="D252">
        <v>7</v>
      </c>
      <c r="E252" t="s">
        <v>427</v>
      </c>
      <c r="F252" t="s">
        <v>8</v>
      </c>
      <c r="G252" s="2">
        <f t="shared" si="24"/>
        <v>0.17391304347826086</v>
      </c>
      <c r="H252">
        <f t="shared" si="25"/>
        <v>19</v>
      </c>
      <c r="I252">
        <f t="shared" si="26"/>
        <v>3</v>
      </c>
    </row>
    <row r="253" spans="1:9" x14ac:dyDescent="0.5">
      <c r="A253" s="1">
        <v>0.79375000000000007</v>
      </c>
      <c r="B253" t="s">
        <v>166</v>
      </c>
      <c r="C253" t="s">
        <v>428</v>
      </c>
      <c r="D253">
        <v>7</v>
      </c>
      <c r="E253" t="s">
        <v>428</v>
      </c>
      <c r="F253" t="s">
        <v>8</v>
      </c>
      <c r="G253" s="2">
        <f t="shared" si="24"/>
        <v>0.17391304347826086</v>
      </c>
      <c r="H253">
        <f t="shared" si="25"/>
        <v>19</v>
      </c>
      <c r="I253">
        <f t="shared" si="26"/>
        <v>3</v>
      </c>
    </row>
    <row r="254" spans="1:9" x14ac:dyDescent="0.5">
      <c r="A254" s="1">
        <v>0.79375000000000007</v>
      </c>
      <c r="B254" t="s">
        <v>215</v>
      </c>
      <c r="C254" t="s">
        <v>429</v>
      </c>
      <c r="D254">
        <v>7</v>
      </c>
      <c r="E254" t="s">
        <v>429</v>
      </c>
      <c r="F254" t="s">
        <v>8</v>
      </c>
      <c r="G254" s="2">
        <f t="shared" si="24"/>
        <v>0.17391304347826086</v>
      </c>
      <c r="H254">
        <f t="shared" si="25"/>
        <v>19</v>
      </c>
      <c r="I254">
        <f t="shared" si="26"/>
        <v>3</v>
      </c>
    </row>
    <row r="255" spans="1:9" x14ac:dyDescent="0.5">
      <c r="A255" s="1">
        <v>0.79375000000000007</v>
      </c>
      <c r="B255" t="s">
        <v>194</v>
      </c>
      <c r="C255" t="s">
        <v>430</v>
      </c>
      <c r="D255">
        <v>7</v>
      </c>
      <c r="E255" t="s">
        <v>431</v>
      </c>
      <c r="F255" t="s">
        <v>8</v>
      </c>
      <c r="G255" s="2">
        <f t="shared" si="24"/>
        <v>0.13043478260869565</v>
      </c>
      <c r="H255">
        <f t="shared" si="25"/>
        <v>19</v>
      </c>
      <c r="I255">
        <f t="shared" si="26"/>
        <v>3</v>
      </c>
    </row>
    <row r="256" spans="1:9" x14ac:dyDescent="0.5">
      <c r="A256" s="1">
        <v>0.79375000000000007</v>
      </c>
      <c r="B256" t="s">
        <v>249</v>
      </c>
      <c r="C256" t="s">
        <v>432</v>
      </c>
      <c r="D256">
        <v>7</v>
      </c>
      <c r="E256" t="s">
        <v>432</v>
      </c>
      <c r="F256" t="s">
        <v>15</v>
      </c>
      <c r="G256" s="2">
        <f t="shared" si="24"/>
        <v>0.17391304347826086</v>
      </c>
      <c r="H256">
        <f t="shared" si="25"/>
        <v>19</v>
      </c>
      <c r="I256">
        <f t="shared" si="26"/>
        <v>3</v>
      </c>
    </row>
    <row r="257" spans="1:9" x14ac:dyDescent="0.5">
      <c r="A257" s="1">
        <v>0.7944444444444444</v>
      </c>
      <c r="B257" t="s">
        <v>316</v>
      </c>
      <c r="C257" t="s">
        <v>433</v>
      </c>
      <c r="D257">
        <v>7</v>
      </c>
      <c r="E257" t="s">
        <v>433</v>
      </c>
      <c r="F257" t="s">
        <v>8</v>
      </c>
      <c r="G257" s="2">
        <f t="shared" si="24"/>
        <v>0.17391304347826086</v>
      </c>
      <c r="H257">
        <f t="shared" si="25"/>
        <v>19</v>
      </c>
      <c r="I257">
        <f t="shared" si="26"/>
        <v>4</v>
      </c>
    </row>
    <row r="258" spans="1:9" x14ac:dyDescent="0.5">
      <c r="A258" s="1">
        <v>0.7944444444444444</v>
      </c>
      <c r="B258" t="s">
        <v>269</v>
      </c>
      <c r="C258" t="s">
        <v>434</v>
      </c>
      <c r="D258">
        <v>7</v>
      </c>
      <c r="E258" t="s">
        <v>434</v>
      </c>
      <c r="F258" t="s">
        <v>15</v>
      </c>
      <c r="G258" s="2">
        <f t="shared" si="24"/>
        <v>0.20833333333333334</v>
      </c>
      <c r="H258">
        <f t="shared" si="25"/>
        <v>19</v>
      </c>
      <c r="I258">
        <f t="shared" si="26"/>
        <v>4</v>
      </c>
    </row>
    <row r="259" spans="1:9" x14ac:dyDescent="0.5">
      <c r="A259" s="1">
        <v>0.7944444444444444</v>
      </c>
      <c r="B259" t="s">
        <v>435</v>
      </c>
      <c r="C259" t="s">
        <v>436</v>
      </c>
      <c r="D259">
        <v>7</v>
      </c>
      <c r="E259" t="s">
        <v>437</v>
      </c>
      <c r="F259" t="s">
        <v>8</v>
      </c>
      <c r="G259" s="2">
        <f t="shared" si="24"/>
        <v>0.20833333333333334</v>
      </c>
      <c r="H259">
        <f t="shared" si="25"/>
        <v>19</v>
      </c>
      <c r="I259">
        <f t="shared" si="26"/>
        <v>4</v>
      </c>
    </row>
    <row r="260" spans="1:9" x14ac:dyDescent="0.5">
      <c r="A260" s="1">
        <v>0.7944444444444444</v>
      </c>
      <c r="B260" t="s">
        <v>141</v>
      </c>
      <c r="C260" t="s">
        <v>438</v>
      </c>
      <c r="D260">
        <v>7</v>
      </c>
      <c r="E260" t="s">
        <v>438</v>
      </c>
      <c r="F260" t="s">
        <v>15</v>
      </c>
      <c r="G260" s="2">
        <f t="shared" si="24"/>
        <v>0.25</v>
      </c>
      <c r="H260">
        <f t="shared" si="25"/>
        <v>19</v>
      </c>
      <c r="I260">
        <f t="shared" si="26"/>
        <v>4</v>
      </c>
    </row>
    <row r="261" spans="1:9" x14ac:dyDescent="0.5">
      <c r="A261" s="1">
        <v>0.7944444444444444</v>
      </c>
      <c r="B261" t="s">
        <v>41</v>
      </c>
      <c r="C261" t="s">
        <v>439</v>
      </c>
      <c r="D261">
        <v>7</v>
      </c>
      <c r="E261" t="s">
        <v>440</v>
      </c>
      <c r="F261" t="s">
        <v>15</v>
      </c>
      <c r="G261" s="2">
        <f t="shared" si="24"/>
        <v>0.29166666666666669</v>
      </c>
      <c r="H261">
        <f t="shared" si="25"/>
        <v>19</v>
      </c>
      <c r="I261">
        <f t="shared" si="26"/>
        <v>4</v>
      </c>
    </row>
    <row r="262" spans="1:9" x14ac:dyDescent="0.5">
      <c r="A262" s="1">
        <v>0.7944444444444444</v>
      </c>
      <c r="B262" t="s">
        <v>151</v>
      </c>
      <c r="C262" t="s">
        <v>441</v>
      </c>
      <c r="D262">
        <v>7</v>
      </c>
      <c r="E262" t="s">
        <v>441</v>
      </c>
      <c r="F262" t="s">
        <v>8</v>
      </c>
      <c r="G262" s="2">
        <f t="shared" si="24"/>
        <v>0.29166666666666669</v>
      </c>
      <c r="H262">
        <f t="shared" si="25"/>
        <v>19</v>
      </c>
      <c r="I262">
        <f t="shared" si="26"/>
        <v>4</v>
      </c>
    </row>
    <row r="263" spans="1:9" x14ac:dyDescent="0.5">
      <c r="A263" s="1">
        <v>0.7944444444444444</v>
      </c>
      <c r="B263" t="s">
        <v>249</v>
      </c>
      <c r="C263" t="s">
        <v>442</v>
      </c>
      <c r="D263">
        <v>7</v>
      </c>
      <c r="E263" t="s">
        <v>443</v>
      </c>
      <c r="F263" t="s">
        <v>8</v>
      </c>
      <c r="G263" s="2">
        <f t="shared" si="24"/>
        <v>0.28000000000000003</v>
      </c>
      <c r="H263">
        <f t="shared" si="25"/>
        <v>19</v>
      </c>
      <c r="I263">
        <f t="shared" si="26"/>
        <v>4</v>
      </c>
    </row>
    <row r="264" spans="1:9" x14ac:dyDescent="0.5">
      <c r="A264" s="1">
        <v>0.7944444444444444</v>
      </c>
      <c r="B264" t="s">
        <v>266</v>
      </c>
      <c r="C264" t="s">
        <v>444</v>
      </c>
      <c r="D264">
        <v>7</v>
      </c>
      <c r="E264" t="s">
        <v>444</v>
      </c>
      <c r="F264" t="s">
        <v>15</v>
      </c>
      <c r="G264" s="2">
        <f t="shared" si="24"/>
        <v>0.32</v>
      </c>
      <c r="H264">
        <f t="shared" si="25"/>
        <v>19</v>
      </c>
      <c r="I264">
        <f t="shared" si="26"/>
        <v>4</v>
      </c>
    </row>
    <row r="265" spans="1:9" x14ac:dyDescent="0.5">
      <c r="A265" s="1">
        <v>0.7944444444444444</v>
      </c>
      <c r="B265" t="s">
        <v>282</v>
      </c>
      <c r="C265" t="s">
        <v>445</v>
      </c>
      <c r="D265">
        <v>7</v>
      </c>
      <c r="E265" t="s">
        <v>445</v>
      </c>
      <c r="F265" t="s">
        <v>8</v>
      </c>
      <c r="G265" s="2">
        <f t="shared" si="24"/>
        <v>0.32</v>
      </c>
      <c r="H265">
        <f t="shared" si="25"/>
        <v>19</v>
      </c>
      <c r="I265">
        <f t="shared" si="26"/>
        <v>4</v>
      </c>
    </row>
    <row r="266" spans="1:9" x14ac:dyDescent="0.5">
      <c r="A266" s="1">
        <v>0.7944444444444444</v>
      </c>
      <c r="B266" t="s">
        <v>16</v>
      </c>
      <c r="C266" t="s">
        <v>446</v>
      </c>
      <c r="D266">
        <v>7</v>
      </c>
      <c r="E266" t="s">
        <v>447</v>
      </c>
      <c r="F266" t="s">
        <v>8</v>
      </c>
      <c r="G266" s="2">
        <f t="shared" si="24"/>
        <v>0.32</v>
      </c>
      <c r="H266">
        <f t="shared" si="25"/>
        <v>19</v>
      </c>
      <c r="I266">
        <f t="shared" si="26"/>
        <v>4</v>
      </c>
    </row>
    <row r="267" spans="1:9" x14ac:dyDescent="0.5">
      <c r="A267" s="1">
        <v>0.7944444444444444</v>
      </c>
      <c r="B267" t="s">
        <v>231</v>
      </c>
      <c r="C267" t="s">
        <v>448</v>
      </c>
      <c r="D267">
        <v>7</v>
      </c>
      <c r="E267" t="s">
        <v>448</v>
      </c>
      <c r="F267" t="s">
        <v>8</v>
      </c>
      <c r="G267" s="2">
        <f t="shared" si="24"/>
        <v>0.32</v>
      </c>
      <c r="H267">
        <f t="shared" si="25"/>
        <v>19</v>
      </c>
      <c r="I267">
        <f t="shared" si="26"/>
        <v>4</v>
      </c>
    </row>
    <row r="268" spans="1:9" x14ac:dyDescent="0.5">
      <c r="A268" s="1">
        <v>0.7944444444444444</v>
      </c>
      <c r="B268" t="s">
        <v>166</v>
      </c>
      <c r="C268" t="s">
        <v>449</v>
      </c>
      <c r="D268">
        <v>7</v>
      </c>
      <c r="E268" t="s">
        <v>449</v>
      </c>
      <c r="F268" t="s">
        <v>8</v>
      </c>
      <c r="G268" s="2">
        <f t="shared" si="24"/>
        <v>0.32</v>
      </c>
      <c r="H268">
        <f t="shared" si="25"/>
        <v>19</v>
      </c>
      <c r="I268">
        <f t="shared" si="26"/>
        <v>4</v>
      </c>
    </row>
    <row r="269" spans="1:9" x14ac:dyDescent="0.5">
      <c r="A269" s="1">
        <v>0.7944444444444444</v>
      </c>
      <c r="B269" t="s">
        <v>273</v>
      </c>
      <c r="C269" t="s">
        <v>450</v>
      </c>
      <c r="D269">
        <v>7</v>
      </c>
      <c r="E269" t="s">
        <v>451</v>
      </c>
      <c r="F269" t="s">
        <v>15</v>
      </c>
      <c r="G269" s="2">
        <f t="shared" si="24"/>
        <v>0.36</v>
      </c>
      <c r="H269">
        <f t="shared" si="25"/>
        <v>19</v>
      </c>
      <c r="I269">
        <f t="shared" si="26"/>
        <v>4</v>
      </c>
    </row>
    <row r="270" spans="1:9" x14ac:dyDescent="0.5">
      <c r="A270" s="1">
        <v>0.7944444444444444</v>
      </c>
      <c r="B270" t="s">
        <v>357</v>
      </c>
      <c r="C270" t="s">
        <v>452</v>
      </c>
      <c r="D270">
        <v>7</v>
      </c>
      <c r="E270" t="s">
        <v>452</v>
      </c>
      <c r="F270" t="s">
        <v>8</v>
      </c>
      <c r="G270" s="2">
        <f t="shared" si="24"/>
        <v>0.32</v>
      </c>
      <c r="H270">
        <f t="shared" si="25"/>
        <v>19</v>
      </c>
      <c r="I270">
        <f t="shared" si="26"/>
        <v>4</v>
      </c>
    </row>
    <row r="271" spans="1:9" x14ac:dyDescent="0.5">
      <c r="A271" s="1">
        <v>0.7944444444444444</v>
      </c>
      <c r="B271" t="s">
        <v>333</v>
      </c>
      <c r="C271" t="s">
        <v>453</v>
      </c>
      <c r="D271">
        <v>7</v>
      </c>
      <c r="E271" t="s">
        <v>453</v>
      </c>
      <c r="F271" t="s">
        <v>8</v>
      </c>
      <c r="G271" s="2">
        <f t="shared" si="24"/>
        <v>0.32</v>
      </c>
      <c r="H271">
        <f t="shared" si="25"/>
        <v>19</v>
      </c>
      <c r="I271">
        <f t="shared" si="26"/>
        <v>4</v>
      </c>
    </row>
    <row r="272" spans="1:9" x14ac:dyDescent="0.5">
      <c r="A272" s="1">
        <v>0.79513888888888884</v>
      </c>
      <c r="B272" t="s">
        <v>266</v>
      </c>
      <c r="C272" t="s">
        <v>454</v>
      </c>
      <c r="D272">
        <v>7</v>
      </c>
      <c r="E272" t="s">
        <v>454</v>
      </c>
      <c r="F272" t="s">
        <v>15</v>
      </c>
      <c r="G272" s="2">
        <f t="shared" si="24"/>
        <v>0.36</v>
      </c>
      <c r="H272">
        <f t="shared" si="25"/>
        <v>19</v>
      </c>
      <c r="I272">
        <f t="shared" si="26"/>
        <v>5</v>
      </c>
    </row>
    <row r="273" spans="1:9" x14ac:dyDescent="0.5">
      <c r="A273" s="1">
        <v>0.79513888888888884</v>
      </c>
      <c r="B273" t="s">
        <v>192</v>
      </c>
      <c r="C273" t="s">
        <v>455</v>
      </c>
      <c r="D273">
        <v>7</v>
      </c>
      <c r="E273" t="s">
        <v>455</v>
      </c>
      <c r="F273" t="s">
        <v>8</v>
      </c>
      <c r="G273" s="2">
        <f t="shared" si="24"/>
        <v>0.32</v>
      </c>
      <c r="H273">
        <f t="shared" si="25"/>
        <v>19</v>
      </c>
      <c r="I273">
        <f t="shared" si="26"/>
        <v>5</v>
      </c>
    </row>
    <row r="274" spans="1:9" x14ac:dyDescent="0.5">
      <c r="A274" s="1">
        <v>0.79513888888888884</v>
      </c>
      <c r="B274" t="s">
        <v>271</v>
      </c>
      <c r="C274" t="s">
        <v>456</v>
      </c>
      <c r="D274">
        <v>7</v>
      </c>
      <c r="E274" t="s">
        <v>456</v>
      </c>
      <c r="F274" t="s">
        <v>8</v>
      </c>
      <c r="G274" s="2">
        <f t="shared" si="24"/>
        <v>0.32</v>
      </c>
      <c r="H274">
        <f t="shared" si="25"/>
        <v>19</v>
      </c>
      <c r="I274">
        <f t="shared" si="26"/>
        <v>5</v>
      </c>
    </row>
    <row r="275" spans="1:9" x14ac:dyDescent="0.5">
      <c r="A275" s="1">
        <v>0.79513888888888884</v>
      </c>
      <c r="B275" t="s">
        <v>457</v>
      </c>
      <c r="C275" t="s">
        <v>458</v>
      </c>
      <c r="D275">
        <v>7</v>
      </c>
      <c r="E275" t="s">
        <v>458</v>
      </c>
      <c r="F275" t="s">
        <v>8</v>
      </c>
      <c r="G275" s="2">
        <f t="shared" si="24"/>
        <v>0.32</v>
      </c>
      <c r="H275">
        <f t="shared" si="25"/>
        <v>19</v>
      </c>
      <c r="I275">
        <f t="shared" si="26"/>
        <v>5</v>
      </c>
    </row>
    <row r="276" spans="1:9" x14ac:dyDescent="0.5">
      <c r="A276" s="1">
        <v>0.79513888888888884</v>
      </c>
      <c r="B276" t="s">
        <v>12</v>
      </c>
      <c r="C276" t="s">
        <v>459</v>
      </c>
      <c r="D276">
        <v>7</v>
      </c>
      <c r="E276" t="s">
        <v>459</v>
      </c>
      <c r="F276" t="s">
        <v>15</v>
      </c>
      <c r="G276" s="2">
        <f t="shared" si="24"/>
        <v>0.32</v>
      </c>
      <c r="H276">
        <f t="shared" si="25"/>
        <v>19</v>
      </c>
      <c r="I276">
        <f t="shared" si="26"/>
        <v>5</v>
      </c>
    </row>
    <row r="277" spans="1:9" x14ac:dyDescent="0.5">
      <c r="A277" s="1">
        <v>0.79513888888888884</v>
      </c>
      <c r="B277" t="s">
        <v>23</v>
      </c>
      <c r="C277" t="s">
        <v>460</v>
      </c>
      <c r="D277">
        <v>7</v>
      </c>
      <c r="E277" t="s">
        <v>460</v>
      </c>
      <c r="F277" t="s">
        <v>11</v>
      </c>
      <c r="G277" s="2">
        <f t="shared" si="24"/>
        <v>0.32</v>
      </c>
      <c r="H277">
        <f t="shared" si="25"/>
        <v>19</v>
      </c>
      <c r="I277">
        <f t="shared" si="26"/>
        <v>5</v>
      </c>
    </row>
    <row r="278" spans="1:9" x14ac:dyDescent="0.5">
      <c r="A278" s="1">
        <v>0.79513888888888884</v>
      </c>
      <c r="B278" t="s">
        <v>217</v>
      </c>
      <c r="C278" t="s">
        <v>461</v>
      </c>
      <c r="D278">
        <v>7</v>
      </c>
      <c r="E278" t="s">
        <v>461</v>
      </c>
      <c r="F278" t="s">
        <v>8</v>
      </c>
      <c r="G278" s="2">
        <f t="shared" ref="G278:G341" si="27">COUNTIFS(F254:F278, "="&amp;"positive")/COUNTIFS(F254:F278, "&lt;&gt;"&amp;"none")</f>
        <v>0.32</v>
      </c>
      <c r="H278">
        <f t="shared" ref="H278:H341" si="28">HOUR(A278)</f>
        <v>19</v>
      </c>
      <c r="I278">
        <f t="shared" ref="I278:I341" si="29">MINUTE(A278)</f>
        <v>5</v>
      </c>
    </row>
    <row r="279" spans="1:9" x14ac:dyDescent="0.5">
      <c r="A279" s="1">
        <v>0.79513888888888884</v>
      </c>
      <c r="B279" t="s">
        <v>249</v>
      </c>
      <c r="C279" t="s">
        <v>462</v>
      </c>
      <c r="D279">
        <v>7</v>
      </c>
      <c r="E279" t="s">
        <v>462</v>
      </c>
      <c r="F279" t="s">
        <v>8</v>
      </c>
      <c r="G279" s="2">
        <f t="shared" si="27"/>
        <v>0.32</v>
      </c>
      <c r="H279">
        <f t="shared" si="28"/>
        <v>19</v>
      </c>
      <c r="I279">
        <f t="shared" si="29"/>
        <v>5</v>
      </c>
    </row>
    <row r="280" spans="1:9" x14ac:dyDescent="0.5">
      <c r="A280" s="1">
        <v>0.79513888888888884</v>
      </c>
      <c r="B280" t="s">
        <v>271</v>
      </c>
      <c r="C280" t="s">
        <v>463</v>
      </c>
      <c r="D280">
        <v>8</v>
      </c>
      <c r="E280" t="s">
        <v>463</v>
      </c>
      <c r="F280" t="s">
        <v>8</v>
      </c>
      <c r="G280" s="2">
        <f t="shared" si="27"/>
        <v>0.32</v>
      </c>
      <c r="H280">
        <f t="shared" si="28"/>
        <v>19</v>
      </c>
      <c r="I280">
        <f t="shared" si="29"/>
        <v>5</v>
      </c>
    </row>
    <row r="281" spans="1:9" x14ac:dyDescent="0.5">
      <c r="A281" s="1">
        <v>0.79513888888888884</v>
      </c>
      <c r="B281" t="s">
        <v>298</v>
      </c>
      <c r="C281" t="s">
        <v>464</v>
      </c>
      <c r="D281">
        <v>8</v>
      </c>
      <c r="E281" t="s">
        <v>464</v>
      </c>
      <c r="F281" t="s">
        <v>15</v>
      </c>
      <c r="G281" s="2">
        <f t="shared" si="27"/>
        <v>0.32</v>
      </c>
      <c r="H281">
        <f t="shared" si="28"/>
        <v>19</v>
      </c>
      <c r="I281">
        <f t="shared" si="29"/>
        <v>5</v>
      </c>
    </row>
    <row r="282" spans="1:9" x14ac:dyDescent="0.5">
      <c r="A282" s="1">
        <v>0.79513888888888884</v>
      </c>
      <c r="B282" t="s">
        <v>465</v>
      </c>
      <c r="C282" t="s">
        <v>466</v>
      </c>
      <c r="D282">
        <v>8</v>
      </c>
      <c r="E282" t="s">
        <v>466</v>
      </c>
      <c r="F282" t="s">
        <v>15</v>
      </c>
      <c r="G282" s="2">
        <f t="shared" si="27"/>
        <v>0.36</v>
      </c>
      <c r="H282">
        <f t="shared" si="28"/>
        <v>19</v>
      </c>
      <c r="I282">
        <f t="shared" si="29"/>
        <v>5</v>
      </c>
    </row>
    <row r="283" spans="1:9" x14ac:dyDescent="0.5">
      <c r="A283" s="1">
        <v>0.79583333333333339</v>
      </c>
      <c r="B283" t="s">
        <v>467</v>
      </c>
      <c r="C283" t="s">
        <v>468</v>
      </c>
      <c r="D283">
        <v>8</v>
      </c>
      <c r="E283" t="s">
        <v>468</v>
      </c>
      <c r="F283" t="s">
        <v>15</v>
      </c>
      <c r="G283" s="2">
        <f t="shared" si="27"/>
        <v>0.36</v>
      </c>
      <c r="H283">
        <f t="shared" si="28"/>
        <v>19</v>
      </c>
      <c r="I283">
        <f t="shared" si="29"/>
        <v>6</v>
      </c>
    </row>
    <row r="284" spans="1:9" x14ac:dyDescent="0.5">
      <c r="A284" s="1">
        <v>0.79583333333333339</v>
      </c>
      <c r="B284" t="s">
        <v>151</v>
      </c>
      <c r="C284" t="s">
        <v>469</v>
      </c>
      <c r="D284">
        <v>8</v>
      </c>
      <c r="E284" t="s">
        <v>470</v>
      </c>
      <c r="F284" t="s">
        <v>8</v>
      </c>
      <c r="G284" s="2">
        <f t="shared" si="27"/>
        <v>0.36</v>
      </c>
      <c r="H284">
        <f t="shared" si="28"/>
        <v>19</v>
      </c>
      <c r="I284">
        <f t="shared" si="29"/>
        <v>6</v>
      </c>
    </row>
    <row r="285" spans="1:9" x14ac:dyDescent="0.5">
      <c r="A285" s="1">
        <v>0.79583333333333339</v>
      </c>
      <c r="B285" t="s">
        <v>184</v>
      </c>
      <c r="C285" t="s">
        <v>471</v>
      </c>
      <c r="D285">
        <v>8</v>
      </c>
      <c r="E285" t="s">
        <v>472</v>
      </c>
      <c r="F285" t="s">
        <v>15</v>
      </c>
      <c r="G285" s="2">
        <f t="shared" si="27"/>
        <v>0.36</v>
      </c>
      <c r="H285">
        <f t="shared" si="28"/>
        <v>19</v>
      </c>
      <c r="I285">
        <f t="shared" si="29"/>
        <v>6</v>
      </c>
    </row>
    <row r="286" spans="1:9" x14ac:dyDescent="0.5">
      <c r="A286" s="1">
        <v>0.79583333333333339</v>
      </c>
      <c r="B286" t="s">
        <v>231</v>
      </c>
      <c r="C286" t="s">
        <v>473</v>
      </c>
      <c r="D286">
        <v>8</v>
      </c>
      <c r="E286" t="s">
        <v>473</v>
      </c>
      <c r="F286" t="s">
        <v>8</v>
      </c>
      <c r="G286" s="2">
        <f t="shared" si="27"/>
        <v>0.32</v>
      </c>
      <c r="H286">
        <f t="shared" si="28"/>
        <v>19</v>
      </c>
      <c r="I286">
        <f t="shared" si="29"/>
        <v>6</v>
      </c>
    </row>
    <row r="287" spans="1:9" x14ac:dyDescent="0.5">
      <c r="A287" s="1">
        <v>0.79583333333333339</v>
      </c>
      <c r="B287" t="s">
        <v>474</v>
      </c>
      <c r="C287" t="s">
        <v>475</v>
      </c>
      <c r="D287">
        <v>8</v>
      </c>
      <c r="E287" t="s">
        <v>475</v>
      </c>
      <c r="F287" t="s">
        <v>15</v>
      </c>
      <c r="G287" s="2">
        <f t="shared" si="27"/>
        <v>0.36</v>
      </c>
      <c r="H287">
        <f t="shared" si="28"/>
        <v>19</v>
      </c>
      <c r="I287">
        <f t="shared" si="29"/>
        <v>6</v>
      </c>
    </row>
    <row r="288" spans="1:9" x14ac:dyDescent="0.5">
      <c r="A288" s="1">
        <v>0.79583333333333339</v>
      </c>
      <c r="B288" t="s">
        <v>23</v>
      </c>
      <c r="C288" t="s">
        <v>476</v>
      </c>
      <c r="D288">
        <v>8</v>
      </c>
      <c r="E288" t="s">
        <v>476</v>
      </c>
      <c r="F288" t="s">
        <v>15</v>
      </c>
      <c r="G288" s="2">
        <f t="shared" si="27"/>
        <v>0.4</v>
      </c>
      <c r="H288">
        <f t="shared" si="28"/>
        <v>19</v>
      </c>
      <c r="I288">
        <f t="shared" si="29"/>
        <v>6</v>
      </c>
    </row>
    <row r="289" spans="1:9" x14ac:dyDescent="0.5">
      <c r="A289" s="1">
        <v>0.79583333333333339</v>
      </c>
      <c r="B289" t="s">
        <v>12</v>
      </c>
      <c r="C289" t="s">
        <v>477</v>
      </c>
      <c r="D289">
        <v>8</v>
      </c>
      <c r="E289" t="s">
        <v>477</v>
      </c>
      <c r="F289" t="s">
        <v>15</v>
      </c>
      <c r="G289" s="2">
        <f t="shared" si="27"/>
        <v>0.4</v>
      </c>
      <c r="H289">
        <f t="shared" si="28"/>
        <v>19</v>
      </c>
      <c r="I289">
        <f t="shared" si="29"/>
        <v>6</v>
      </c>
    </row>
    <row r="290" spans="1:9" x14ac:dyDescent="0.5">
      <c r="A290" s="1">
        <v>0.79583333333333339</v>
      </c>
      <c r="B290" t="s">
        <v>298</v>
      </c>
      <c r="C290" t="s">
        <v>478</v>
      </c>
      <c r="D290">
        <v>8</v>
      </c>
      <c r="E290" t="s">
        <v>478</v>
      </c>
      <c r="F290" t="s">
        <v>8</v>
      </c>
      <c r="G290" s="2">
        <f t="shared" si="27"/>
        <v>0.4</v>
      </c>
      <c r="H290">
        <f t="shared" si="28"/>
        <v>19</v>
      </c>
      <c r="I290">
        <f t="shared" si="29"/>
        <v>6</v>
      </c>
    </row>
    <row r="291" spans="1:9" x14ac:dyDescent="0.5">
      <c r="A291" s="1">
        <v>0.79583333333333339</v>
      </c>
      <c r="B291" t="s">
        <v>41</v>
      </c>
      <c r="C291" t="s">
        <v>479</v>
      </c>
      <c r="D291">
        <v>8</v>
      </c>
      <c r="E291" t="s">
        <v>479</v>
      </c>
      <c r="F291" t="s">
        <v>15</v>
      </c>
      <c r="G291" s="2">
        <f t="shared" si="27"/>
        <v>0.44</v>
      </c>
      <c r="H291">
        <f t="shared" si="28"/>
        <v>19</v>
      </c>
      <c r="I291">
        <f t="shared" si="29"/>
        <v>6</v>
      </c>
    </row>
    <row r="292" spans="1:9" x14ac:dyDescent="0.5">
      <c r="A292" s="1">
        <v>0.79583333333333339</v>
      </c>
      <c r="B292" t="s">
        <v>62</v>
      </c>
      <c r="C292" t="s">
        <v>480</v>
      </c>
      <c r="D292">
        <v>8</v>
      </c>
      <c r="E292" t="s">
        <v>480</v>
      </c>
      <c r="F292" t="s">
        <v>15</v>
      </c>
      <c r="G292" s="2">
        <f t="shared" si="27"/>
        <v>0.48</v>
      </c>
      <c r="H292">
        <f t="shared" si="28"/>
        <v>19</v>
      </c>
      <c r="I292">
        <f t="shared" si="29"/>
        <v>6</v>
      </c>
    </row>
    <row r="293" spans="1:9" x14ac:dyDescent="0.5">
      <c r="A293" s="1">
        <v>0.79583333333333339</v>
      </c>
      <c r="B293" t="s">
        <v>348</v>
      </c>
      <c r="C293" t="s">
        <v>481</v>
      </c>
      <c r="D293">
        <v>8</v>
      </c>
      <c r="E293" t="s">
        <v>481</v>
      </c>
      <c r="F293" t="s">
        <v>15</v>
      </c>
      <c r="G293" s="2">
        <f t="shared" si="27"/>
        <v>0.52</v>
      </c>
      <c r="H293">
        <f t="shared" si="28"/>
        <v>19</v>
      </c>
      <c r="I293">
        <f t="shared" si="29"/>
        <v>6</v>
      </c>
    </row>
    <row r="294" spans="1:9" x14ac:dyDescent="0.5">
      <c r="A294" s="1">
        <v>0.79583333333333339</v>
      </c>
      <c r="B294" t="s">
        <v>49</v>
      </c>
      <c r="C294" t="s">
        <v>482</v>
      </c>
      <c r="D294">
        <v>8</v>
      </c>
      <c r="E294" t="s">
        <v>482</v>
      </c>
      <c r="F294" t="s">
        <v>8</v>
      </c>
      <c r="G294" s="2">
        <f t="shared" si="27"/>
        <v>0.48</v>
      </c>
      <c r="H294">
        <f t="shared" si="28"/>
        <v>19</v>
      </c>
      <c r="I294">
        <f t="shared" si="29"/>
        <v>6</v>
      </c>
    </row>
    <row r="295" spans="1:9" x14ac:dyDescent="0.5">
      <c r="A295" s="1">
        <v>0.79583333333333339</v>
      </c>
      <c r="B295" t="s">
        <v>194</v>
      </c>
      <c r="C295" t="s">
        <v>483</v>
      </c>
      <c r="D295">
        <v>8</v>
      </c>
      <c r="E295" t="s">
        <v>483</v>
      </c>
      <c r="F295" t="s">
        <v>15</v>
      </c>
      <c r="G295" s="2">
        <f t="shared" si="27"/>
        <v>0.52</v>
      </c>
      <c r="H295">
        <f t="shared" si="28"/>
        <v>19</v>
      </c>
      <c r="I295">
        <f t="shared" si="29"/>
        <v>6</v>
      </c>
    </row>
    <row r="296" spans="1:9" x14ac:dyDescent="0.5">
      <c r="A296" s="1">
        <v>0.79652777777777783</v>
      </c>
      <c r="B296" t="s">
        <v>233</v>
      </c>
      <c r="C296" t="s">
        <v>484</v>
      </c>
      <c r="D296">
        <v>8</v>
      </c>
      <c r="E296" t="s">
        <v>484</v>
      </c>
      <c r="F296" t="s">
        <v>8</v>
      </c>
      <c r="G296" s="2">
        <f t="shared" si="27"/>
        <v>0.52</v>
      </c>
      <c r="H296">
        <f t="shared" si="28"/>
        <v>19</v>
      </c>
      <c r="I296">
        <f t="shared" si="29"/>
        <v>7</v>
      </c>
    </row>
    <row r="297" spans="1:9" x14ac:dyDescent="0.5">
      <c r="A297" s="1">
        <v>0.79652777777777783</v>
      </c>
      <c r="B297" t="s">
        <v>357</v>
      </c>
      <c r="C297" t="s">
        <v>485</v>
      </c>
      <c r="D297">
        <v>8</v>
      </c>
      <c r="E297" t="s">
        <v>485</v>
      </c>
      <c r="F297" t="s">
        <v>8</v>
      </c>
      <c r="G297" s="2">
        <f t="shared" si="27"/>
        <v>0.48</v>
      </c>
      <c r="H297">
        <f t="shared" si="28"/>
        <v>19</v>
      </c>
      <c r="I297">
        <f t="shared" si="29"/>
        <v>7</v>
      </c>
    </row>
    <row r="298" spans="1:9" x14ac:dyDescent="0.5">
      <c r="A298" s="1">
        <v>0.79652777777777783</v>
      </c>
      <c r="B298" t="s">
        <v>331</v>
      </c>
      <c r="C298" t="s">
        <v>486</v>
      </c>
      <c r="D298">
        <v>8</v>
      </c>
      <c r="E298" t="s">
        <v>486</v>
      </c>
      <c r="F298" t="s">
        <v>15</v>
      </c>
      <c r="G298" s="2">
        <f t="shared" si="27"/>
        <v>0.52</v>
      </c>
      <c r="H298">
        <f t="shared" si="28"/>
        <v>19</v>
      </c>
      <c r="I298">
        <f t="shared" si="29"/>
        <v>7</v>
      </c>
    </row>
    <row r="299" spans="1:9" x14ac:dyDescent="0.5">
      <c r="A299" s="1">
        <v>0.79652777777777783</v>
      </c>
      <c r="B299" t="s">
        <v>12</v>
      </c>
      <c r="C299" t="s">
        <v>487</v>
      </c>
      <c r="D299">
        <v>8</v>
      </c>
      <c r="E299" t="s">
        <v>487</v>
      </c>
      <c r="F299" t="s">
        <v>8</v>
      </c>
      <c r="G299" s="2">
        <f t="shared" si="27"/>
        <v>0.52</v>
      </c>
      <c r="H299">
        <f t="shared" si="28"/>
        <v>19</v>
      </c>
      <c r="I299">
        <f t="shared" si="29"/>
        <v>7</v>
      </c>
    </row>
    <row r="300" spans="1:9" x14ac:dyDescent="0.5">
      <c r="A300" s="1">
        <v>0.79652777777777783</v>
      </c>
      <c r="B300" t="s">
        <v>348</v>
      </c>
      <c r="C300" t="s">
        <v>488</v>
      </c>
      <c r="D300">
        <v>8</v>
      </c>
      <c r="E300" t="s">
        <v>488</v>
      </c>
      <c r="F300" t="s">
        <v>18</v>
      </c>
      <c r="G300" s="2">
        <f t="shared" si="27"/>
        <v>0.54166666666666663</v>
      </c>
      <c r="H300">
        <f t="shared" si="28"/>
        <v>19</v>
      </c>
      <c r="I300">
        <f t="shared" si="29"/>
        <v>7</v>
      </c>
    </row>
    <row r="301" spans="1:9" x14ac:dyDescent="0.5">
      <c r="A301" s="1">
        <v>0.79652777777777783</v>
      </c>
      <c r="B301" t="s">
        <v>149</v>
      </c>
      <c r="C301" t="s">
        <v>489</v>
      </c>
      <c r="D301">
        <v>8</v>
      </c>
      <c r="E301" t="s">
        <v>489</v>
      </c>
      <c r="F301" t="s">
        <v>8</v>
      </c>
      <c r="G301" s="2">
        <f t="shared" si="27"/>
        <v>0.5</v>
      </c>
      <c r="H301">
        <f t="shared" si="28"/>
        <v>19</v>
      </c>
      <c r="I301">
        <f t="shared" si="29"/>
        <v>7</v>
      </c>
    </row>
    <row r="302" spans="1:9" x14ac:dyDescent="0.5">
      <c r="A302" s="1">
        <v>0.79652777777777783</v>
      </c>
      <c r="B302" t="s">
        <v>490</v>
      </c>
      <c r="C302" t="s">
        <v>491</v>
      </c>
      <c r="D302">
        <v>8</v>
      </c>
      <c r="E302" t="s">
        <v>491</v>
      </c>
      <c r="F302" t="s">
        <v>8</v>
      </c>
      <c r="G302" s="2">
        <f t="shared" si="27"/>
        <v>0.5</v>
      </c>
      <c r="H302">
        <f t="shared" si="28"/>
        <v>19</v>
      </c>
      <c r="I302">
        <f t="shared" si="29"/>
        <v>7</v>
      </c>
    </row>
    <row r="303" spans="1:9" x14ac:dyDescent="0.5">
      <c r="A303" s="1">
        <v>0.79652777777777783</v>
      </c>
      <c r="B303" t="s">
        <v>398</v>
      </c>
      <c r="C303" t="s">
        <v>492</v>
      </c>
      <c r="D303">
        <v>8</v>
      </c>
      <c r="E303" t="s">
        <v>492</v>
      </c>
      <c r="F303" t="s">
        <v>18</v>
      </c>
      <c r="G303" s="2">
        <f t="shared" si="27"/>
        <v>0.52173913043478259</v>
      </c>
      <c r="H303">
        <f t="shared" si="28"/>
        <v>19</v>
      </c>
      <c r="I303">
        <f t="shared" si="29"/>
        <v>7</v>
      </c>
    </row>
    <row r="304" spans="1:9" x14ac:dyDescent="0.5">
      <c r="A304" s="1">
        <v>0.79652777777777783</v>
      </c>
      <c r="B304" t="s">
        <v>62</v>
      </c>
      <c r="C304" t="s">
        <v>493</v>
      </c>
      <c r="D304">
        <v>8</v>
      </c>
      <c r="E304" t="s">
        <v>493</v>
      </c>
      <c r="F304" t="s">
        <v>8</v>
      </c>
      <c r="G304" s="2">
        <f t="shared" si="27"/>
        <v>0.52173913043478259</v>
      </c>
      <c r="H304">
        <f t="shared" si="28"/>
        <v>19</v>
      </c>
      <c r="I304">
        <f t="shared" si="29"/>
        <v>7</v>
      </c>
    </row>
    <row r="305" spans="1:9" x14ac:dyDescent="0.5">
      <c r="A305" s="1">
        <v>0.79652777777777783</v>
      </c>
      <c r="B305" t="s">
        <v>217</v>
      </c>
      <c r="C305" t="s">
        <v>494</v>
      </c>
      <c r="D305">
        <v>8</v>
      </c>
      <c r="E305" t="s">
        <v>494</v>
      </c>
      <c r="F305" t="s">
        <v>8</v>
      </c>
      <c r="G305" s="2">
        <f t="shared" si="27"/>
        <v>0.52173913043478259</v>
      </c>
      <c r="H305">
        <f t="shared" si="28"/>
        <v>19</v>
      </c>
      <c r="I305">
        <f t="shared" si="29"/>
        <v>7</v>
      </c>
    </row>
    <row r="306" spans="1:9" x14ac:dyDescent="0.5">
      <c r="A306" s="1">
        <v>0.79652777777777783</v>
      </c>
      <c r="B306" t="s">
        <v>249</v>
      </c>
      <c r="C306" t="s">
        <v>495</v>
      </c>
      <c r="D306">
        <v>8</v>
      </c>
      <c r="E306" t="s">
        <v>495</v>
      </c>
      <c r="F306" t="s">
        <v>8</v>
      </c>
      <c r="G306" s="2">
        <f t="shared" si="27"/>
        <v>0.47826086956521741</v>
      </c>
      <c r="H306">
        <f t="shared" si="28"/>
        <v>19</v>
      </c>
      <c r="I306">
        <f t="shared" si="29"/>
        <v>7</v>
      </c>
    </row>
    <row r="307" spans="1:9" x14ac:dyDescent="0.5">
      <c r="A307" s="1">
        <v>0.79652777777777783</v>
      </c>
      <c r="B307" t="s">
        <v>23</v>
      </c>
      <c r="C307" t="s">
        <v>496</v>
      </c>
      <c r="D307">
        <v>8</v>
      </c>
      <c r="E307" t="s">
        <v>496</v>
      </c>
      <c r="F307" t="s">
        <v>15</v>
      </c>
      <c r="G307" s="2">
        <f t="shared" si="27"/>
        <v>0.47826086956521741</v>
      </c>
      <c r="H307">
        <f t="shared" si="28"/>
        <v>19</v>
      </c>
      <c r="I307">
        <f t="shared" si="29"/>
        <v>7</v>
      </c>
    </row>
    <row r="308" spans="1:9" x14ac:dyDescent="0.5">
      <c r="A308" s="1">
        <v>0.79652777777777783</v>
      </c>
      <c r="B308" t="s">
        <v>141</v>
      </c>
      <c r="C308" t="s">
        <v>497</v>
      </c>
      <c r="D308">
        <v>8</v>
      </c>
      <c r="E308" t="s">
        <v>497</v>
      </c>
      <c r="F308" t="s">
        <v>8</v>
      </c>
      <c r="G308" s="2">
        <f t="shared" si="27"/>
        <v>0.43478260869565216</v>
      </c>
      <c r="H308">
        <f t="shared" si="28"/>
        <v>19</v>
      </c>
      <c r="I308">
        <f t="shared" si="29"/>
        <v>7</v>
      </c>
    </row>
    <row r="309" spans="1:9" x14ac:dyDescent="0.5">
      <c r="A309" s="1">
        <v>0.79652777777777783</v>
      </c>
      <c r="B309" t="s">
        <v>373</v>
      </c>
      <c r="C309" t="s">
        <v>498</v>
      </c>
      <c r="D309">
        <v>8</v>
      </c>
      <c r="E309" t="s">
        <v>498</v>
      </c>
      <c r="F309" t="s">
        <v>8</v>
      </c>
      <c r="G309" s="2">
        <f t="shared" si="27"/>
        <v>0.43478260869565216</v>
      </c>
      <c r="H309">
        <f t="shared" si="28"/>
        <v>19</v>
      </c>
      <c r="I309">
        <f t="shared" si="29"/>
        <v>7</v>
      </c>
    </row>
    <row r="310" spans="1:9" x14ac:dyDescent="0.5">
      <c r="A310" s="1">
        <v>0.79652777777777783</v>
      </c>
      <c r="B310" t="s">
        <v>367</v>
      </c>
      <c r="C310" t="s">
        <v>499</v>
      </c>
      <c r="D310">
        <v>8</v>
      </c>
      <c r="E310" t="s">
        <v>499</v>
      </c>
      <c r="F310" t="s">
        <v>15</v>
      </c>
      <c r="G310" s="2">
        <f t="shared" si="27"/>
        <v>0.43478260869565216</v>
      </c>
      <c r="H310">
        <f t="shared" si="28"/>
        <v>19</v>
      </c>
      <c r="I310">
        <f t="shared" si="29"/>
        <v>7</v>
      </c>
    </row>
    <row r="311" spans="1:9" x14ac:dyDescent="0.5">
      <c r="A311" s="1">
        <v>0.79652777777777783</v>
      </c>
      <c r="B311" t="s">
        <v>44</v>
      </c>
      <c r="C311" t="s">
        <v>500</v>
      </c>
      <c r="D311">
        <v>8</v>
      </c>
      <c r="E311" t="s">
        <v>500</v>
      </c>
      <c r="F311" t="s">
        <v>8</v>
      </c>
      <c r="G311" s="2">
        <f t="shared" si="27"/>
        <v>0.43478260869565216</v>
      </c>
      <c r="H311">
        <f t="shared" si="28"/>
        <v>19</v>
      </c>
      <c r="I311">
        <f t="shared" si="29"/>
        <v>7</v>
      </c>
    </row>
    <row r="312" spans="1:9" x14ac:dyDescent="0.5">
      <c r="A312" s="1">
        <v>0.79652777777777783</v>
      </c>
      <c r="B312" t="s">
        <v>501</v>
      </c>
      <c r="C312" t="s">
        <v>502</v>
      </c>
      <c r="D312">
        <v>8</v>
      </c>
      <c r="E312" t="s">
        <v>502</v>
      </c>
      <c r="F312" t="s">
        <v>8</v>
      </c>
      <c r="G312" s="2">
        <f t="shared" si="27"/>
        <v>0.39130434782608697</v>
      </c>
      <c r="H312">
        <f t="shared" si="28"/>
        <v>19</v>
      </c>
      <c r="I312">
        <f t="shared" si="29"/>
        <v>7</v>
      </c>
    </row>
    <row r="313" spans="1:9" x14ac:dyDescent="0.5">
      <c r="A313" s="1">
        <v>0.79722222222222217</v>
      </c>
      <c r="B313" t="s">
        <v>417</v>
      </c>
      <c r="C313" t="s">
        <v>503</v>
      </c>
      <c r="D313">
        <v>8</v>
      </c>
      <c r="E313" t="s">
        <v>503</v>
      </c>
      <c r="F313" t="s">
        <v>8</v>
      </c>
      <c r="G313" s="2">
        <f t="shared" si="27"/>
        <v>0.34782608695652173</v>
      </c>
      <c r="H313">
        <f t="shared" si="28"/>
        <v>19</v>
      </c>
      <c r="I313">
        <f t="shared" si="29"/>
        <v>8</v>
      </c>
    </row>
    <row r="314" spans="1:9" x14ac:dyDescent="0.5">
      <c r="A314" s="1">
        <v>0.79722222222222217</v>
      </c>
      <c r="B314" t="s">
        <v>151</v>
      </c>
      <c r="C314" t="s">
        <v>504</v>
      </c>
      <c r="D314">
        <v>8</v>
      </c>
      <c r="E314" t="s">
        <v>504</v>
      </c>
      <c r="F314" t="s">
        <v>8</v>
      </c>
      <c r="G314" s="2">
        <f t="shared" si="27"/>
        <v>0.30434782608695654</v>
      </c>
      <c r="H314">
        <f t="shared" si="28"/>
        <v>19</v>
      </c>
      <c r="I314">
        <f t="shared" si="29"/>
        <v>8</v>
      </c>
    </row>
    <row r="315" spans="1:9" x14ac:dyDescent="0.5">
      <c r="A315" s="1">
        <v>0.79722222222222217</v>
      </c>
      <c r="B315" t="s">
        <v>389</v>
      </c>
      <c r="C315" t="s">
        <v>505</v>
      </c>
      <c r="D315">
        <v>8</v>
      </c>
      <c r="E315" t="s">
        <v>505</v>
      </c>
      <c r="F315" t="s">
        <v>8</v>
      </c>
      <c r="G315" s="2">
        <f t="shared" si="27"/>
        <v>0.30434782608695654</v>
      </c>
      <c r="H315">
        <f t="shared" si="28"/>
        <v>19</v>
      </c>
      <c r="I315">
        <f t="shared" si="29"/>
        <v>8</v>
      </c>
    </row>
    <row r="316" spans="1:9" x14ac:dyDescent="0.5">
      <c r="A316" s="1">
        <v>0.79722222222222217</v>
      </c>
      <c r="B316" t="s">
        <v>271</v>
      </c>
      <c r="C316" t="s">
        <v>506</v>
      </c>
      <c r="D316">
        <v>8</v>
      </c>
      <c r="E316" t="s">
        <v>506</v>
      </c>
      <c r="F316" t="s">
        <v>8</v>
      </c>
      <c r="G316" s="2">
        <f t="shared" si="27"/>
        <v>0.2608695652173913</v>
      </c>
      <c r="H316">
        <f t="shared" si="28"/>
        <v>19</v>
      </c>
      <c r="I316">
        <f t="shared" si="29"/>
        <v>8</v>
      </c>
    </row>
    <row r="317" spans="1:9" x14ac:dyDescent="0.5">
      <c r="A317" s="1">
        <v>0.79722222222222217</v>
      </c>
      <c r="B317" t="s">
        <v>53</v>
      </c>
      <c r="C317" t="s">
        <v>507</v>
      </c>
      <c r="D317">
        <v>8</v>
      </c>
      <c r="E317" t="s">
        <v>507</v>
      </c>
      <c r="F317" t="s">
        <v>15</v>
      </c>
      <c r="G317" s="2">
        <f t="shared" si="27"/>
        <v>0.2608695652173913</v>
      </c>
      <c r="H317">
        <f t="shared" si="28"/>
        <v>19</v>
      </c>
      <c r="I317">
        <f t="shared" si="29"/>
        <v>8</v>
      </c>
    </row>
    <row r="318" spans="1:9" x14ac:dyDescent="0.5">
      <c r="A318" s="1">
        <v>0.79722222222222217</v>
      </c>
      <c r="B318" t="s">
        <v>286</v>
      </c>
      <c r="C318" t="s">
        <v>508</v>
      </c>
      <c r="D318">
        <v>8</v>
      </c>
      <c r="E318" t="s">
        <v>508</v>
      </c>
      <c r="F318" t="s">
        <v>8</v>
      </c>
      <c r="G318" s="2">
        <f t="shared" si="27"/>
        <v>0.21739130434782608</v>
      </c>
      <c r="H318">
        <f t="shared" si="28"/>
        <v>19</v>
      </c>
      <c r="I318">
        <f t="shared" si="29"/>
        <v>8</v>
      </c>
    </row>
    <row r="319" spans="1:9" x14ac:dyDescent="0.5">
      <c r="A319" s="1">
        <v>0.79722222222222217</v>
      </c>
      <c r="B319" t="s">
        <v>386</v>
      </c>
      <c r="C319" t="s">
        <v>509</v>
      </c>
      <c r="D319">
        <v>8</v>
      </c>
      <c r="E319" t="s">
        <v>509</v>
      </c>
      <c r="F319" t="s">
        <v>11</v>
      </c>
      <c r="G319" s="2">
        <f t="shared" si="27"/>
        <v>0.21739130434782608</v>
      </c>
      <c r="H319">
        <f t="shared" si="28"/>
        <v>19</v>
      </c>
      <c r="I319">
        <f t="shared" si="29"/>
        <v>8</v>
      </c>
    </row>
    <row r="320" spans="1:9" x14ac:dyDescent="0.5">
      <c r="A320" s="1">
        <v>0.79722222222222217</v>
      </c>
      <c r="B320" t="s">
        <v>41</v>
      </c>
      <c r="C320" t="s">
        <v>510</v>
      </c>
      <c r="D320">
        <v>9</v>
      </c>
      <c r="E320" t="s">
        <v>510</v>
      </c>
      <c r="F320" t="s">
        <v>18</v>
      </c>
      <c r="G320" s="2">
        <f t="shared" si="27"/>
        <v>0.18181818181818182</v>
      </c>
      <c r="H320">
        <f t="shared" si="28"/>
        <v>19</v>
      </c>
      <c r="I320">
        <f t="shared" si="29"/>
        <v>8</v>
      </c>
    </row>
    <row r="321" spans="1:9" x14ac:dyDescent="0.5">
      <c r="A321" s="1">
        <v>0.79722222222222217</v>
      </c>
      <c r="B321" t="s">
        <v>192</v>
      </c>
      <c r="C321" t="s">
        <v>511</v>
      </c>
      <c r="D321">
        <v>9</v>
      </c>
      <c r="E321" t="s">
        <v>511</v>
      </c>
      <c r="F321" t="s">
        <v>8</v>
      </c>
      <c r="G321" s="2">
        <f t="shared" si="27"/>
        <v>0.18181818181818182</v>
      </c>
      <c r="H321">
        <f t="shared" si="28"/>
        <v>19</v>
      </c>
      <c r="I321">
        <f t="shared" si="29"/>
        <v>8</v>
      </c>
    </row>
    <row r="322" spans="1:9" x14ac:dyDescent="0.5">
      <c r="A322" s="1">
        <v>0.79722222222222217</v>
      </c>
      <c r="B322" t="s">
        <v>282</v>
      </c>
      <c r="C322" t="s">
        <v>512</v>
      </c>
      <c r="D322">
        <v>9</v>
      </c>
      <c r="E322" t="s">
        <v>512</v>
      </c>
      <c r="F322" t="s">
        <v>8</v>
      </c>
      <c r="G322" s="2">
        <f t="shared" si="27"/>
        <v>0.18181818181818182</v>
      </c>
      <c r="H322">
        <f t="shared" si="28"/>
        <v>19</v>
      </c>
      <c r="I322">
        <f t="shared" si="29"/>
        <v>8</v>
      </c>
    </row>
    <row r="323" spans="1:9" x14ac:dyDescent="0.5">
      <c r="A323" s="1">
        <v>0.79722222222222217</v>
      </c>
      <c r="B323" t="s">
        <v>30</v>
      </c>
      <c r="C323" t="s">
        <v>513</v>
      </c>
      <c r="D323">
        <v>9</v>
      </c>
      <c r="E323" t="s">
        <v>513</v>
      </c>
      <c r="F323" t="s">
        <v>8</v>
      </c>
      <c r="G323" s="2">
        <f t="shared" si="27"/>
        <v>0.13636363636363635</v>
      </c>
      <c r="H323">
        <f t="shared" si="28"/>
        <v>19</v>
      </c>
      <c r="I323">
        <f t="shared" si="29"/>
        <v>8</v>
      </c>
    </row>
    <row r="324" spans="1:9" x14ac:dyDescent="0.5">
      <c r="A324" s="1">
        <v>0.79722222222222217</v>
      </c>
      <c r="B324" t="s">
        <v>514</v>
      </c>
      <c r="C324" t="s">
        <v>515</v>
      </c>
      <c r="D324">
        <v>9</v>
      </c>
      <c r="E324" t="s">
        <v>515</v>
      </c>
      <c r="F324" t="s">
        <v>15</v>
      </c>
      <c r="G324" s="2">
        <f t="shared" si="27"/>
        <v>0.18181818181818182</v>
      </c>
      <c r="H324">
        <f t="shared" si="28"/>
        <v>19</v>
      </c>
      <c r="I324">
        <f t="shared" si="29"/>
        <v>8</v>
      </c>
    </row>
    <row r="325" spans="1:9" x14ac:dyDescent="0.5">
      <c r="A325" s="1">
        <v>0.79722222222222217</v>
      </c>
      <c r="B325" t="s">
        <v>273</v>
      </c>
      <c r="C325" t="s">
        <v>516</v>
      </c>
      <c r="D325">
        <v>9</v>
      </c>
      <c r="E325" t="s">
        <v>516</v>
      </c>
      <c r="F325" t="s">
        <v>15</v>
      </c>
      <c r="G325" s="2">
        <f t="shared" si="27"/>
        <v>0.21739130434782608</v>
      </c>
      <c r="H325">
        <f t="shared" si="28"/>
        <v>19</v>
      </c>
      <c r="I325">
        <f t="shared" si="29"/>
        <v>8</v>
      </c>
    </row>
    <row r="326" spans="1:9" x14ac:dyDescent="0.5">
      <c r="A326" s="1">
        <v>0.79722222222222217</v>
      </c>
      <c r="B326" t="s">
        <v>298</v>
      </c>
      <c r="C326" t="s">
        <v>517</v>
      </c>
      <c r="D326">
        <v>9</v>
      </c>
      <c r="E326" t="s">
        <v>517</v>
      </c>
      <c r="F326" t="s">
        <v>8</v>
      </c>
      <c r="G326" s="2">
        <f t="shared" si="27"/>
        <v>0.21739130434782608</v>
      </c>
      <c r="H326">
        <f t="shared" si="28"/>
        <v>19</v>
      </c>
      <c r="I326">
        <f t="shared" si="29"/>
        <v>8</v>
      </c>
    </row>
    <row r="327" spans="1:9" x14ac:dyDescent="0.5">
      <c r="A327" s="1">
        <v>0.79722222222222217</v>
      </c>
      <c r="B327" t="s">
        <v>67</v>
      </c>
      <c r="C327" t="s">
        <v>518</v>
      </c>
      <c r="D327">
        <v>9</v>
      </c>
      <c r="E327" t="s">
        <v>518</v>
      </c>
      <c r="F327" t="s">
        <v>8</v>
      </c>
      <c r="G327" s="2">
        <f t="shared" si="27"/>
        <v>0.21739130434782608</v>
      </c>
      <c r="H327">
        <f t="shared" si="28"/>
        <v>19</v>
      </c>
      <c r="I327">
        <f t="shared" si="29"/>
        <v>8</v>
      </c>
    </row>
    <row r="328" spans="1:9" x14ac:dyDescent="0.5">
      <c r="A328" s="1">
        <v>0.79722222222222217</v>
      </c>
      <c r="B328" t="s">
        <v>215</v>
      </c>
      <c r="C328" t="s">
        <v>519</v>
      </c>
      <c r="D328">
        <v>9</v>
      </c>
      <c r="E328" t="s">
        <v>519</v>
      </c>
      <c r="F328" t="s">
        <v>15</v>
      </c>
      <c r="G328" s="2">
        <f t="shared" si="27"/>
        <v>0.25</v>
      </c>
      <c r="H328">
        <f t="shared" si="28"/>
        <v>19</v>
      </c>
      <c r="I328">
        <f t="shared" si="29"/>
        <v>8</v>
      </c>
    </row>
    <row r="329" spans="1:9" x14ac:dyDescent="0.5">
      <c r="A329" s="1">
        <v>0.79722222222222217</v>
      </c>
      <c r="B329" t="s">
        <v>21</v>
      </c>
      <c r="C329" t="s">
        <v>520</v>
      </c>
      <c r="D329">
        <v>9</v>
      </c>
      <c r="E329" t="s">
        <v>520</v>
      </c>
      <c r="F329" t="s">
        <v>8</v>
      </c>
      <c r="G329" s="2">
        <f t="shared" si="27"/>
        <v>0.25</v>
      </c>
      <c r="H329">
        <f t="shared" si="28"/>
        <v>19</v>
      </c>
      <c r="I329">
        <f t="shared" si="29"/>
        <v>8</v>
      </c>
    </row>
    <row r="330" spans="1:9" x14ac:dyDescent="0.5">
      <c r="A330" s="1">
        <v>0.79722222222222217</v>
      </c>
      <c r="B330" t="s">
        <v>521</v>
      </c>
      <c r="C330" t="s">
        <v>522</v>
      </c>
      <c r="D330">
        <v>9</v>
      </c>
      <c r="E330" t="s">
        <v>522</v>
      </c>
      <c r="F330" t="s">
        <v>15</v>
      </c>
      <c r="G330" s="2">
        <f t="shared" si="27"/>
        <v>0.29166666666666669</v>
      </c>
      <c r="H330">
        <f t="shared" si="28"/>
        <v>19</v>
      </c>
      <c r="I330">
        <f t="shared" si="29"/>
        <v>8</v>
      </c>
    </row>
    <row r="331" spans="1:9" x14ac:dyDescent="0.5">
      <c r="A331" s="1">
        <v>0.79722222222222217</v>
      </c>
      <c r="B331" t="s">
        <v>365</v>
      </c>
      <c r="C331" t="s">
        <v>523</v>
      </c>
      <c r="D331">
        <v>9</v>
      </c>
      <c r="E331" t="s">
        <v>523</v>
      </c>
      <c r="F331" t="s">
        <v>8</v>
      </c>
      <c r="G331" s="2">
        <f t="shared" si="27"/>
        <v>0.29166666666666669</v>
      </c>
      <c r="H331">
        <f t="shared" si="28"/>
        <v>19</v>
      </c>
      <c r="I331">
        <f t="shared" si="29"/>
        <v>8</v>
      </c>
    </row>
    <row r="332" spans="1:9" x14ac:dyDescent="0.5">
      <c r="A332" s="1">
        <v>0.79722222222222217</v>
      </c>
      <c r="B332" t="s">
        <v>524</v>
      </c>
      <c r="C332" t="s">
        <v>525</v>
      </c>
      <c r="D332">
        <v>9</v>
      </c>
      <c r="E332" t="s">
        <v>525</v>
      </c>
      <c r="F332" t="s">
        <v>8</v>
      </c>
      <c r="G332" s="2">
        <f t="shared" si="27"/>
        <v>0.25</v>
      </c>
      <c r="H332">
        <f t="shared" si="28"/>
        <v>19</v>
      </c>
      <c r="I332">
        <f t="shared" si="29"/>
        <v>8</v>
      </c>
    </row>
    <row r="333" spans="1:9" x14ac:dyDescent="0.5">
      <c r="A333" s="1">
        <v>0.79722222222222217</v>
      </c>
      <c r="B333" t="s">
        <v>526</v>
      </c>
      <c r="C333" t="s">
        <v>527</v>
      </c>
      <c r="D333">
        <v>9</v>
      </c>
      <c r="E333" t="s">
        <v>527</v>
      </c>
      <c r="F333" t="s">
        <v>15</v>
      </c>
      <c r="G333" s="2">
        <f t="shared" si="27"/>
        <v>0.29166666666666669</v>
      </c>
      <c r="H333">
        <f t="shared" si="28"/>
        <v>19</v>
      </c>
      <c r="I333">
        <f t="shared" si="29"/>
        <v>8</v>
      </c>
    </row>
    <row r="334" spans="1:9" x14ac:dyDescent="0.5">
      <c r="A334" s="1">
        <v>0.79722222222222217</v>
      </c>
      <c r="B334" t="s">
        <v>163</v>
      </c>
      <c r="C334" t="s">
        <v>528</v>
      </c>
      <c r="D334">
        <v>9</v>
      </c>
      <c r="E334" t="s">
        <v>528</v>
      </c>
      <c r="F334" t="s">
        <v>8</v>
      </c>
      <c r="G334" s="2">
        <f t="shared" si="27"/>
        <v>0.29166666666666669</v>
      </c>
      <c r="H334">
        <f t="shared" si="28"/>
        <v>19</v>
      </c>
      <c r="I334">
        <f t="shared" si="29"/>
        <v>8</v>
      </c>
    </row>
    <row r="335" spans="1:9" x14ac:dyDescent="0.5">
      <c r="A335" s="1">
        <v>0.79722222222222217</v>
      </c>
      <c r="B335" t="s">
        <v>529</v>
      </c>
      <c r="C335" t="s">
        <v>530</v>
      </c>
      <c r="D335">
        <v>9</v>
      </c>
      <c r="E335" t="s">
        <v>530</v>
      </c>
      <c r="F335" t="s">
        <v>8</v>
      </c>
      <c r="G335" s="2">
        <f t="shared" si="27"/>
        <v>0.25</v>
      </c>
      <c r="H335">
        <f t="shared" si="28"/>
        <v>19</v>
      </c>
      <c r="I335">
        <f t="shared" si="29"/>
        <v>8</v>
      </c>
    </row>
    <row r="336" spans="1:9" x14ac:dyDescent="0.5">
      <c r="A336" s="1">
        <v>0.79722222222222217</v>
      </c>
      <c r="B336" t="s">
        <v>171</v>
      </c>
      <c r="C336" t="s">
        <v>531</v>
      </c>
      <c r="D336">
        <v>9</v>
      </c>
      <c r="E336" t="s">
        <v>531</v>
      </c>
      <c r="F336" t="s">
        <v>8</v>
      </c>
      <c r="G336" s="2">
        <f t="shared" si="27"/>
        <v>0.25</v>
      </c>
      <c r="H336">
        <f t="shared" si="28"/>
        <v>19</v>
      </c>
      <c r="I336">
        <f t="shared" si="29"/>
        <v>8</v>
      </c>
    </row>
    <row r="337" spans="1:9" x14ac:dyDescent="0.5">
      <c r="A337" s="1">
        <v>0.79791666666666661</v>
      </c>
      <c r="B337" t="s">
        <v>532</v>
      </c>
      <c r="C337" t="s">
        <v>533</v>
      </c>
      <c r="D337">
        <v>9</v>
      </c>
      <c r="E337" t="s">
        <v>533</v>
      </c>
      <c r="F337" t="s">
        <v>8</v>
      </c>
      <c r="G337" s="2">
        <f t="shared" si="27"/>
        <v>0.25</v>
      </c>
      <c r="H337">
        <f t="shared" si="28"/>
        <v>19</v>
      </c>
      <c r="I337">
        <f t="shared" si="29"/>
        <v>9</v>
      </c>
    </row>
    <row r="338" spans="1:9" x14ac:dyDescent="0.5">
      <c r="A338" s="1">
        <v>0.79791666666666661</v>
      </c>
      <c r="B338" t="s">
        <v>534</v>
      </c>
      <c r="C338" t="s">
        <v>535</v>
      </c>
      <c r="D338">
        <v>9</v>
      </c>
      <c r="E338" t="s">
        <v>536</v>
      </c>
      <c r="F338" t="s">
        <v>8</v>
      </c>
      <c r="G338" s="2">
        <f t="shared" si="27"/>
        <v>0.25</v>
      </c>
      <c r="H338">
        <f t="shared" si="28"/>
        <v>19</v>
      </c>
      <c r="I338">
        <f t="shared" si="29"/>
        <v>9</v>
      </c>
    </row>
    <row r="339" spans="1:9" x14ac:dyDescent="0.5">
      <c r="A339" s="1">
        <v>0.79791666666666661</v>
      </c>
      <c r="B339" t="s">
        <v>490</v>
      </c>
      <c r="C339" t="s">
        <v>537</v>
      </c>
      <c r="D339">
        <v>9</v>
      </c>
      <c r="E339" t="s">
        <v>537</v>
      </c>
      <c r="F339" t="s">
        <v>15</v>
      </c>
      <c r="G339" s="2">
        <f t="shared" si="27"/>
        <v>0.29166666666666669</v>
      </c>
      <c r="H339">
        <f t="shared" si="28"/>
        <v>19</v>
      </c>
      <c r="I339">
        <f t="shared" si="29"/>
        <v>9</v>
      </c>
    </row>
    <row r="340" spans="1:9" x14ac:dyDescent="0.5">
      <c r="A340" s="1">
        <v>0.79791666666666661</v>
      </c>
      <c r="B340" t="s">
        <v>474</v>
      </c>
      <c r="C340" t="s">
        <v>538</v>
      </c>
      <c r="D340">
        <v>9</v>
      </c>
      <c r="E340" t="s">
        <v>538</v>
      </c>
      <c r="F340" t="s">
        <v>8</v>
      </c>
      <c r="G340" s="2">
        <f t="shared" si="27"/>
        <v>0.29166666666666669</v>
      </c>
      <c r="H340">
        <f t="shared" si="28"/>
        <v>19</v>
      </c>
      <c r="I340">
        <f t="shared" si="29"/>
        <v>9</v>
      </c>
    </row>
    <row r="341" spans="1:9" x14ac:dyDescent="0.5">
      <c r="A341" s="1">
        <v>0.79791666666666661</v>
      </c>
      <c r="B341" t="s">
        <v>65</v>
      </c>
      <c r="C341" t="s">
        <v>539</v>
      </c>
      <c r="D341">
        <v>9</v>
      </c>
      <c r="E341" t="s">
        <v>539</v>
      </c>
      <c r="F341" t="s">
        <v>8</v>
      </c>
      <c r="G341" s="2">
        <f t="shared" si="27"/>
        <v>0.29166666666666669</v>
      </c>
      <c r="H341">
        <f t="shared" si="28"/>
        <v>19</v>
      </c>
      <c r="I341">
        <f t="shared" si="29"/>
        <v>9</v>
      </c>
    </row>
    <row r="342" spans="1:9" x14ac:dyDescent="0.5">
      <c r="A342" s="1">
        <v>0.79791666666666661</v>
      </c>
      <c r="B342" t="s">
        <v>389</v>
      </c>
      <c r="C342" t="s">
        <v>540</v>
      </c>
      <c r="D342">
        <v>9</v>
      </c>
      <c r="E342" t="s">
        <v>540</v>
      </c>
      <c r="F342" t="s">
        <v>8</v>
      </c>
      <c r="G342" s="2">
        <f t="shared" ref="G342:G405" si="30">COUNTIFS(F318:F342, "="&amp;"positive")/COUNTIFS(F318:F342, "&lt;&gt;"&amp;"none")</f>
        <v>0.25</v>
      </c>
      <c r="H342">
        <f t="shared" ref="H342:H405" si="31">HOUR(A342)</f>
        <v>19</v>
      </c>
      <c r="I342">
        <f t="shared" ref="I342:I405" si="32">MINUTE(A342)</f>
        <v>9</v>
      </c>
    </row>
    <row r="343" spans="1:9" x14ac:dyDescent="0.5">
      <c r="A343" s="1">
        <v>0.79791666666666661</v>
      </c>
      <c r="B343" t="s">
        <v>166</v>
      </c>
      <c r="C343" t="s">
        <v>541</v>
      </c>
      <c r="D343">
        <v>9</v>
      </c>
      <c r="E343" t="s">
        <v>541</v>
      </c>
      <c r="F343" t="s">
        <v>8</v>
      </c>
      <c r="G343" s="2">
        <f t="shared" si="30"/>
        <v>0.25</v>
      </c>
      <c r="H343">
        <f t="shared" si="31"/>
        <v>19</v>
      </c>
      <c r="I343">
        <f t="shared" si="32"/>
        <v>9</v>
      </c>
    </row>
    <row r="344" spans="1:9" x14ac:dyDescent="0.5">
      <c r="A344" s="1">
        <v>0.79791666666666661</v>
      </c>
      <c r="B344" t="s">
        <v>542</v>
      </c>
      <c r="C344" t="s">
        <v>543</v>
      </c>
      <c r="D344">
        <v>9</v>
      </c>
      <c r="E344" t="s">
        <v>543</v>
      </c>
      <c r="F344" t="s">
        <v>8</v>
      </c>
      <c r="G344" s="2">
        <f t="shared" si="30"/>
        <v>0.25</v>
      </c>
      <c r="H344">
        <f t="shared" si="31"/>
        <v>19</v>
      </c>
      <c r="I344">
        <f t="shared" si="32"/>
        <v>9</v>
      </c>
    </row>
    <row r="345" spans="1:9" x14ac:dyDescent="0.5">
      <c r="A345" s="1">
        <v>0.79791666666666661</v>
      </c>
      <c r="B345" t="s">
        <v>457</v>
      </c>
      <c r="C345" t="s">
        <v>544</v>
      </c>
      <c r="D345">
        <v>9</v>
      </c>
      <c r="E345" t="s">
        <v>545</v>
      </c>
      <c r="F345" t="s">
        <v>15</v>
      </c>
      <c r="G345" s="2">
        <f t="shared" si="30"/>
        <v>0.28000000000000003</v>
      </c>
      <c r="H345">
        <f t="shared" si="31"/>
        <v>19</v>
      </c>
      <c r="I345">
        <f t="shared" si="32"/>
        <v>9</v>
      </c>
    </row>
    <row r="346" spans="1:9" x14ac:dyDescent="0.5">
      <c r="A346" s="1">
        <v>0.79791666666666661</v>
      </c>
      <c r="B346" t="s">
        <v>292</v>
      </c>
      <c r="C346" t="s">
        <v>546</v>
      </c>
      <c r="D346">
        <v>9</v>
      </c>
      <c r="E346" t="s">
        <v>546</v>
      </c>
      <c r="F346" t="s">
        <v>8</v>
      </c>
      <c r="G346" s="2">
        <f t="shared" si="30"/>
        <v>0.28000000000000003</v>
      </c>
      <c r="H346">
        <f t="shared" si="31"/>
        <v>19</v>
      </c>
      <c r="I346">
        <f t="shared" si="32"/>
        <v>9</v>
      </c>
    </row>
    <row r="347" spans="1:9" x14ac:dyDescent="0.5">
      <c r="A347" s="1">
        <v>0.79791666666666661</v>
      </c>
      <c r="B347" t="s">
        <v>151</v>
      </c>
      <c r="C347" t="s">
        <v>547</v>
      </c>
      <c r="D347">
        <v>9</v>
      </c>
      <c r="E347" t="s">
        <v>547</v>
      </c>
      <c r="F347" t="s">
        <v>8</v>
      </c>
      <c r="G347" s="2">
        <f t="shared" si="30"/>
        <v>0.28000000000000003</v>
      </c>
      <c r="H347">
        <f t="shared" si="31"/>
        <v>19</v>
      </c>
      <c r="I347">
        <f t="shared" si="32"/>
        <v>9</v>
      </c>
    </row>
    <row r="348" spans="1:9" x14ac:dyDescent="0.5">
      <c r="A348" s="1">
        <v>0.79791666666666661</v>
      </c>
      <c r="B348" t="s">
        <v>206</v>
      </c>
      <c r="C348" t="s">
        <v>548</v>
      </c>
      <c r="D348">
        <v>9</v>
      </c>
      <c r="E348" t="s">
        <v>548</v>
      </c>
      <c r="F348" t="s">
        <v>8</v>
      </c>
      <c r="G348" s="2">
        <f t="shared" si="30"/>
        <v>0.28000000000000003</v>
      </c>
      <c r="H348">
        <f t="shared" si="31"/>
        <v>19</v>
      </c>
      <c r="I348">
        <f t="shared" si="32"/>
        <v>9</v>
      </c>
    </row>
    <row r="349" spans="1:9" x14ac:dyDescent="0.5">
      <c r="A349" s="1">
        <v>0.79791666666666661</v>
      </c>
      <c r="B349" t="s">
        <v>549</v>
      </c>
      <c r="C349" t="s">
        <v>550</v>
      </c>
      <c r="D349">
        <v>9</v>
      </c>
      <c r="E349" t="s">
        <v>550</v>
      </c>
      <c r="F349" t="s">
        <v>15</v>
      </c>
      <c r="G349" s="2">
        <f t="shared" si="30"/>
        <v>0.28000000000000003</v>
      </c>
      <c r="H349">
        <f t="shared" si="31"/>
        <v>19</v>
      </c>
      <c r="I349">
        <f t="shared" si="32"/>
        <v>9</v>
      </c>
    </row>
    <row r="350" spans="1:9" x14ac:dyDescent="0.5">
      <c r="A350" s="1">
        <v>0.79791666666666661</v>
      </c>
      <c r="B350" t="s">
        <v>327</v>
      </c>
      <c r="C350" t="s">
        <v>551</v>
      </c>
      <c r="D350">
        <v>9</v>
      </c>
      <c r="E350" t="s">
        <v>552</v>
      </c>
      <c r="F350" t="s">
        <v>8</v>
      </c>
      <c r="G350" s="2">
        <f t="shared" si="30"/>
        <v>0.24</v>
      </c>
      <c r="H350">
        <f t="shared" si="31"/>
        <v>19</v>
      </c>
      <c r="I350">
        <f t="shared" si="32"/>
        <v>9</v>
      </c>
    </row>
    <row r="351" spans="1:9" x14ac:dyDescent="0.5">
      <c r="A351" s="1">
        <v>0.79791666666666661</v>
      </c>
      <c r="B351" t="s">
        <v>233</v>
      </c>
      <c r="C351" t="s">
        <v>553</v>
      </c>
      <c r="D351">
        <v>9</v>
      </c>
      <c r="E351" t="s">
        <v>553</v>
      </c>
      <c r="F351" t="s">
        <v>8</v>
      </c>
      <c r="G351" s="2">
        <f t="shared" si="30"/>
        <v>0.24</v>
      </c>
      <c r="H351">
        <f t="shared" si="31"/>
        <v>19</v>
      </c>
      <c r="I351">
        <f t="shared" si="32"/>
        <v>9</v>
      </c>
    </row>
    <row r="352" spans="1:9" x14ac:dyDescent="0.5">
      <c r="A352" s="1">
        <v>0.79861111111111116</v>
      </c>
      <c r="B352" t="s">
        <v>529</v>
      </c>
      <c r="C352" t="s">
        <v>554</v>
      </c>
      <c r="D352">
        <v>9</v>
      </c>
      <c r="E352" t="s">
        <v>554</v>
      </c>
      <c r="F352" t="s">
        <v>18</v>
      </c>
      <c r="G352" s="2">
        <f t="shared" si="30"/>
        <v>0.25</v>
      </c>
      <c r="H352">
        <f t="shared" si="31"/>
        <v>19</v>
      </c>
      <c r="I352">
        <f t="shared" si="32"/>
        <v>10</v>
      </c>
    </row>
    <row r="353" spans="1:9" x14ac:dyDescent="0.5">
      <c r="A353" s="1">
        <v>0.79861111111111116</v>
      </c>
      <c r="B353" t="s">
        <v>555</v>
      </c>
      <c r="C353" t="s">
        <v>43</v>
      </c>
      <c r="D353">
        <v>9</v>
      </c>
      <c r="E353" t="s">
        <v>43</v>
      </c>
      <c r="F353" t="s">
        <v>18</v>
      </c>
      <c r="G353" s="2">
        <f t="shared" si="30"/>
        <v>0.21739130434782608</v>
      </c>
      <c r="H353">
        <f t="shared" si="31"/>
        <v>19</v>
      </c>
      <c r="I353">
        <f t="shared" si="32"/>
        <v>10</v>
      </c>
    </row>
    <row r="354" spans="1:9" x14ac:dyDescent="0.5">
      <c r="A354" s="1">
        <v>0.79861111111111116</v>
      </c>
      <c r="B354" t="s">
        <v>556</v>
      </c>
      <c r="C354" t="s">
        <v>557</v>
      </c>
      <c r="D354">
        <v>9</v>
      </c>
      <c r="E354" t="s">
        <v>557</v>
      </c>
      <c r="F354" t="s">
        <v>8</v>
      </c>
      <c r="G354" s="2">
        <f t="shared" si="30"/>
        <v>0.21739130434782608</v>
      </c>
      <c r="H354">
        <f t="shared" si="31"/>
        <v>19</v>
      </c>
      <c r="I354">
        <f t="shared" si="32"/>
        <v>10</v>
      </c>
    </row>
    <row r="355" spans="1:9" x14ac:dyDescent="0.5">
      <c r="A355" s="1">
        <v>0.79861111111111116</v>
      </c>
      <c r="B355" t="s">
        <v>306</v>
      </c>
      <c r="C355" t="s">
        <v>142</v>
      </c>
      <c r="D355">
        <v>9</v>
      </c>
      <c r="E355" t="s">
        <v>142</v>
      </c>
      <c r="F355" t="s">
        <v>18</v>
      </c>
      <c r="G355" s="2">
        <f t="shared" si="30"/>
        <v>0.18181818181818182</v>
      </c>
      <c r="H355">
        <f t="shared" si="31"/>
        <v>19</v>
      </c>
      <c r="I355">
        <f t="shared" si="32"/>
        <v>10</v>
      </c>
    </row>
    <row r="356" spans="1:9" x14ac:dyDescent="0.5">
      <c r="A356" s="1">
        <v>0.79861111111111116</v>
      </c>
      <c r="B356" t="s">
        <v>558</v>
      </c>
      <c r="C356" t="s">
        <v>559</v>
      </c>
      <c r="D356">
        <v>9</v>
      </c>
      <c r="E356" t="s">
        <v>559</v>
      </c>
      <c r="F356" t="s">
        <v>15</v>
      </c>
      <c r="G356" s="2">
        <f t="shared" si="30"/>
        <v>0.22727272727272727</v>
      </c>
      <c r="H356">
        <f t="shared" si="31"/>
        <v>19</v>
      </c>
      <c r="I356">
        <f t="shared" si="32"/>
        <v>10</v>
      </c>
    </row>
    <row r="357" spans="1:9" x14ac:dyDescent="0.5">
      <c r="A357" s="1">
        <v>0.79861111111111116</v>
      </c>
      <c r="B357" t="s">
        <v>560</v>
      </c>
      <c r="C357" t="s">
        <v>561</v>
      </c>
      <c r="D357">
        <v>9</v>
      </c>
      <c r="E357" t="s">
        <v>561</v>
      </c>
      <c r="F357" t="s">
        <v>15</v>
      </c>
      <c r="G357" s="2">
        <f t="shared" si="30"/>
        <v>0.27272727272727271</v>
      </c>
      <c r="H357">
        <f t="shared" si="31"/>
        <v>19</v>
      </c>
      <c r="I357">
        <f t="shared" si="32"/>
        <v>10</v>
      </c>
    </row>
    <row r="358" spans="1:9" x14ac:dyDescent="0.5">
      <c r="A358" s="1">
        <v>0.79861111111111116</v>
      </c>
      <c r="B358" t="s">
        <v>231</v>
      </c>
      <c r="C358" t="s">
        <v>562</v>
      </c>
      <c r="D358">
        <v>9</v>
      </c>
      <c r="E358" t="s">
        <v>562</v>
      </c>
      <c r="F358" t="s">
        <v>11</v>
      </c>
      <c r="G358" s="2">
        <f t="shared" si="30"/>
        <v>0.22727272727272727</v>
      </c>
      <c r="H358">
        <f t="shared" si="31"/>
        <v>19</v>
      </c>
      <c r="I358">
        <f t="shared" si="32"/>
        <v>10</v>
      </c>
    </row>
    <row r="359" spans="1:9" x14ac:dyDescent="0.5">
      <c r="A359" s="1">
        <v>0.79861111111111116</v>
      </c>
      <c r="B359" t="s">
        <v>226</v>
      </c>
      <c r="C359" t="s">
        <v>563</v>
      </c>
      <c r="D359">
        <v>9</v>
      </c>
      <c r="E359" t="s">
        <v>564</v>
      </c>
      <c r="F359" t="s">
        <v>8</v>
      </c>
      <c r="G359" s="2">
        <f t="shared" si="30"/>
        <v>0.22727272727272727</v>
      </c>
      <c r="H359">
        <f t="shared" si="31"/>
        <v>19</v>
      </c>
      <c r="I359">
        <f t="shared" si="32"/>
        <v>10</v>
      </c>
    </row>
    <row r="360" spans="1:9" x14ac:dyDescent="0.5">
      <c r="A360" s="1">
        <v>0.79861111111111116</v>
      </c>
      <c r="B360" t="s">
        <v>373</v>
      </c>
      <c r="C360" t="s">
        <v>565</v>
      </c>
      <c r="D360">
        <v>10</v>
      </c>
      <c r="E360" t="s">
        <v>565</v>
      </c>
      <c r="F360" t="s">
        <v>8</v>
      </c>
      <c r="G360" s="2">
        <f t="shared" si="30"/>
        <v>0.22727272727272727</v>
      </c>
      <c r="H360">
        <f t="shared" si="31"/>
        <v>19</v>
      </c>
      <c r="I360">
        <f t="shared" si="32"/>
        <v>10</v>
      </c>
    </row>
    <row r="361" spans="1:9" x14ac:dyDescent="0.5">
      <c r="A361" s="1">
        <v>0.79861111111111116</v>
      </c>
      <c r="B361" t="s">
        <v>41</v>
      </c>
      <c r="C361" t="s">
        <v>566</v>
      </c>
      <c r="D361">
        <v>10</v>
      </c>
      <c r="E361" t="s">
        <v>566</v>
      </c>
      <c r="F361" t="s">
        <v>8</v>
      </c>
      <c r="G361" s="2">
        <f t="shared" si="30"/>
        <v>0.22727272727272727</v>
      </c>
      <c r="H361">
        <f t="shared" si="31"/>
        <v>19</v>
      </c>
      <c r="I361">
        <f t="shared" si="32"/>
        <v>10</v>
      </c>
    </row>
    <row r="362" spans="1:9" x14ac:dyDescent="0.5">
      <c r="A362" s="1">
        <v>0.79861111111111116</v>
      </c>
      <c r="B362" t="s">
        <v>192</v>
      </c>
      <c r="C362" t="s">
        <v>567</v>
      </c>
      <c r="D362">
        <v>10</v>
      </c>
      <c r="E362" t="s">
        <v>568</v>
      </c>
      <c r="F362" t="s">
        <v>8</v>
      </c>
      <c r="G362" s="2">
        <f t="shared" si="30"/>
        <v>0.22727272727272727</v>
      </c>
      <c r="H362">
        <f t="shared" si="31"/>
        <v>19</v>
      </c>
      <c r="I362">
        <f t="shared" si="32"/>
        <v>10</v>
      </c>
    </row>
    <row r="363" spans="1:9" x14ac:dyDescent="0.5">
      <c r="A363" s="1">
        <v>0.79861111111111116</v>
      </c>
      <c r="B363" t="s">
        <v>151</v>
      </c>
      <c r="C363" t="s">
        <v>569</v>
      </c>
      <c r="D363">
        <v>10</v>
      </c>
      <c r="E363" t="s">
        <v>569</v>
      </c>
      <c r="F363" t="s">
        <v>8</v>
      </c>
      <c r="G363" s="2">
        <f t="shared" si="30"/>
        <v>0.22727272727272727</v>
      </c>
      <c r="H363">
        <f t="shared" si="31"/>
        <v>19</v>
      </c>
      <c r="I363">
        <f t="shared" si="32"/>
        <v>10</v>
      </c>
    </row>
    <row r="364" spans="1:9" x14ac:dyDescent="0.5">
      <c r="A364" s="1">
        <v>0.7993055555555556</v>
      </c>
      <c r="B364" t="s">
        <v>529</v>
      </c>
      <c r="C364" t="s">
        <v>570</v>
      </c>
      <c r="D364">
        <v>10</v>
      </c>
      <c r="E364" t="s">
        <v>571</v>
      </c>
      <c r="F364" t="s">
        <v>15</v>
      </c>
      <c r="G364" s="2">
        <f t="shared" si="30"/>
        <v>0.22727272727272727</v>
      </c>
      <c r="H364">
        <f t="shared" si="31"/>
        <v>19</v>
      </c>
      <c r="I364">
        <f t="shared" si="32"/>
        <v>11</v>
      </c>
    </row>
    <row r="365" spans="1:9" x14ac:dyDescent="0.5">
      <c r="A365" s="1">
        <v>0.7993055555555556</v>
      </c>
      <c r="B365" t="s">
        <v>331</v>
      </c>
      <c r="C365" t="s">
        <v>572</v>
      </c>
      <c r="D365">
        <v>10</v>
      </c>
      <c r="E365" t="s">
        <v>572</v>
      </c>
      <c r="F365" t="s">
        <v>8</v>
      </c>
      <c r="G365" s="2">
        <f t="shared" si="30"/>
        <v>0.22727272727272727</v>
      </c>
      <c r="H365">
        <f t="shared" si="31"/>
        <v>19</v>
      </c>
      <c r="I365">
        <f t="shared" si="32"/>
        <v>11</v>
      </c>
    </row>
    <row r="366" spans="1:9" x14ac:dyDescent="0.5">
      <c r="A366" s="1">
        <v>0.7993055555555556</v>
      </c>
      <c r="B366" t="s">
        <v>149</v>
      </c>
      <c r="C366" t="s">
        <v>573</v>
      </c>
      <c r="D366">
        <v>10</v>
      </c>
      <c r="E366" t="s">
        <v>573</v>
      </c>
      <c r="F366" t="s">
        <v>8</v>
      </c>
      <c r="G366" s="2">
        <f t="shared" si="30"/>
        <v>0.22727272727272727</v>
      </c>
      <c r="H366">
        <f t="shared" si="31"/>
        <v>19</v>
      </c>
      <c r="I366">
        <f t="shared" si="32"/>
        <v>11</v>
      </c>
    </row>
    <row r="367" spans="1:9" x14ac:dyDescent="0.5">
      <c r="A367" s="1">
        <v>0.7993055555555556</v>
      </c>
      <c r="B367" t="s">
        <v>542</v>
      </c>
      <c r="C367" t="s">
        <v>574</v>
      </c>
      <c r="D367">
        <v>10</v>
      </c>
      <c r="E367" t="s">
        <v>575</v>
      </c>
      <c r="F367" t="s">
        <v>8</v>
      </c>
      <c r="G367" s="2">
        <f t="shared" si="30"/>
        <v>0.22727272727272727</v>
      </c>
      <c r="H367">
        <f t="shared" si="31"/>
        <v>19</v>
      </c>
      <c r="I367">
        <f t="shared" si="32"/>
        <v>11</v>
      </c>
    </row>
    <row r="368" spans="1:9" x14ac:dyDescent="0.5">
      <c r="A368" s="1">
        <v>0.7993055555555556</v>
      </c>
      <c r="B368" t="s">
        <v>44</v>
      </c>
      <c r="C368" t="s">
        <v>576</v>
      </c>
      <c r="D368">
        <v>10</v>
      </c>
      <c r="E368" t="s">
        <v>577</v>
      </c>
      <c r="F368" t="s">
        <v>8</v>
      </c>
      <c r="G368" s="2">
        <f t="shared" si="30"/>
        <v>0.22727272727272727</v>
      </c>
      <c r="H368">
        <f t="shared" si="31"/>
        <v>19</v>
      </c>
      <c r="I368">
        <f t="shared" si="32"/>
        <v>11</v>
      </c>
    </row>
    <row r="369" spans="1:9" x14ac:dyDescent="0.5">
      <c r="A369" s="1">
        <v>0.7993055555555556</v>
      </c>
      <c r="B369" t="s">
        <v>96</v>
      </c>
      <c r="C369" t="s">
        <v>578</v>
      </c>
      <c r="D369">
        <v>10</v>
      </c>
      <c r="E369" t="s">
        <v>579</v>
      </c>
      <c r="F369" t="s">
        <v>15</v>
      </c>
      <c r="G369" s="2">
        <f t="shared" si="30"/>
        <v>0.27272727272727271</v>
      </c>
      <c r="H369">
        <f t="shared" si="31"/>
        <v>19</v>
      </c>
      <c r="I369">
        <f t="shared" si="32"/>
        <v>11</v>
      </c>
    </row>
    <row r="370" spans="1:9" x14ac:dyDescent="0.5">
      <c r="A370" s="1">
        <v>0.7993055555555556</v>
      </c>
      <c r="B370" t="s">
        <v>580</v>
      </c>
      <c r="C370" t="s">
        <v>581</v>
      </c>
      <c r="D370">
        <v>10</v>
      </c>
      <c r="E370" t="s">
        <v>581</v>
      </c>
      <c r="F370" t="s">
        <v>8</v>
      </c>
      <c r="G370" s="2">
        <f t="shared" si="30"/>
        <v>0.22727272727272727</v>
      </c>
      <c r="H370">
        <f t="shared" si="31"/>
        <v>19</v>
      </c>
      <c r="I370">
        <f t="shared" si="32"/>
        <v>11</v>
      </c>
    </row>
    <row r="371" spans="1:9" x14ac:dyDescent="0.5">
      <c r="A371" s="1">
        <v>0.7993055555555556</v>
      </c>
      <c r="B371" t="s">
        <v>194</v>
      </c>
      <c r="C371" t="s">
        <v>582</v>
      </c>
      <c r="D371">
        <v>10</v>
      </c>
      <c r="E371" t="s">
        <v>583</v>
      </c>
      <c r="F371" t="s">
        <v>15</v>
      </c>
      <c r="G371" s="2">
        <f t="shared" si="30"/>
        <v>0.27272727272727271</v>
      </c>
      <c r="H371">
        <f t="shared" si="31"/>
        <v>19</v>
      </c>
      <c r="I371">
        <f t="shared" si="32"/>
        <v>11</v>
      </c>
    </row>
    <row r="372" spans="1:9" x14ac:dyDescent="0.5">
      <c r="A372" s="1">
        <v>0.7993055555555556</v>
      </c>
      <c r="B372" t="s">
        <v>91</v>
      </c>
      <c r="C372" t="s">
        <v>584</v>
      </c>
      <c r="D372">
        <v>10</v>
      </c>
      <c r="E372" t="s">
        <v>584</v>
      </c>
      <c r="F372" t="s">
        <v>8</v>
      </c>
      <c r="G372" s="2">
        <f t="shared" si="30"/>
        <v>0.27272727272727271</v>
      </c>
      <c r="H372">
        <f t="shared" si="31"/>
        <v>19</v>
      </c>
      <c r="I372">
        <f t="shared" si="32"/>
        <v>11</v>
      </c>
    </row>
    <row r="373" spans="1:9" x14ac:dyDescent="0.5">
      <c r="A373" s="1">
        <v>0.7993055555555556</v>
      </c>
      <c r="B373" t="s">
        <v>300</v>
      </c>
      <c r="C373" t="s">
        <v>585</v>
      </c>
      <c r="D373">
        <v>10</v>
      </c>
      <c r="E373" t="s">
        <v>585</v>
      </c>
      <c r="F373" t="s">
        <v>8</v>
      </c>
      <c r="G373" s="2">
        <f t="shared" si="30"/>
        <v>0.27272727272727271</v>
      </c>
      <c r="H373">
        <f t="shared" si="31"/>
        <v>19</v>
      </c>
      <c r="I373">
        <f t="shared" si="32"/>
        <v>11</v>
      </c>
    </row>
    <row r="374" spans="1:9" x14ac:dyDescent="0.5">
      <c r="A374" s="1">
        <v>0.79999999999999993</v>
      </c>
      <c r="B374" t="s">
        <v>215</v>
      </c>
      <c r="C374" t="s">
        <v>586</v>
      </c>
      <c r="D374">
        <v>10</v>
      </c>
      <c r="E374" t="s">
        <v>586</v>
      </c>
      <c r="F374" t="s">
        <v>8</v>
      </c>
      <c r="G374" s="2">
        <f t="shared" si="30"/>
        <v>0.22727272727272727</v>
      </c>
      <c r="H374">
        <f t="shared" si="31"/>
        <v>19</v>
      </c>
      <c r="I374">
        <f t="shared" si="32"/>
        <v>12</v>
      </c>
    </row>
    <row r="375" spans="1:9" x14ac:dyDescent="0.5">
      <c r="A375" s="1">
        <v>0.79999999999999993</v>
      </c>
      <c r="B375" t="s">
        <v>271</v>
      </c>
      <c r="C375" t="s">
        <v>587</v>
      </c>
      <c r="D375">
        <v>10</v>
      </c>
      <c r="E375" t="s">
        <v>587</v>
      </c>
      <c r="F375" t="s">
        <v>15</v>
      </c>
      <c r="G375" s="2">
        <f t="shared" si="30"/>
        <v>0.27272727272727271</v>
      </c>
      <c r="H375">
        <f t="shared" si="31"/>
        <v>19</v>
      </c>
      <c r="I375">
        <f t="shared" si="32"/>
        <v>12</v>
      </c>
    </row>
    <row r="376" spans="1:9" x14ac:dyDescent="0.5">
      <c r="A376" s="1">
        <v>0.79999999999999993</v>
      </c>
      <c r="B376" t="s">
        <v>231</v>
      </c>
      <c r="C376" t="s">
        <v>588</v>
      </c>
      <c r="D376">
        <v>10</v>
      </c>
      <c r="E376" t="s">
        <v>589</v>
      </c>
      <c r="F376" t="s">
        <v>15</v>
      </c>
      <c r="G376" s="2">
        <f t="shared" si="30"/>
        <v>0.31818181818181818</v>
      </c>
      <c r="H376">
        <f t="shared" si="31"/>
        <v>19</v>
      </c>
      <c r="I376">
        <f t="shared" si="32"/>
        <v>12</v>
      </c>
    </row>
    <row r="377" spans="1:9" x14ac:dyDescent="0.5">
      <c r="A377" s="1">
        <v>0.79999999999999993</v>
      </c>
      <c r="B377" t="s">
        <v>474</v>
      </c>
      <c r="C377" t="s">
        <v>590</v>
      </c>
      <c r="D377">
        <v>10</v>
      </c>
      <c r="E377" t="s">
        <v>590</v>
      </c>
      <c r="F377" t="s">
        <v>8</v>
      </c>
      <c r="G377" s="2">
        <f t="shared" si="30"/>
        <v>0.30434782608695654</v>
      </c>
      <c r="H377">
        <f t="shared" si="31"/>
        <v>19</v>
      </c>
      <c r="I377">
        <f t="shared" si="32"/>
        <v>12</v>
      </c>
    </row>
    <row r="378" spans="1:9" x14ac:dyDescent="0.5">
      <c r="A378" s="1">
        <v>0.79999999999999993</v>
      </c>
      <c r="B378" t="s">
        <v>192</v>
      </c>
      <c r="C378" t="s">
        <v>591</v>
      </c>
      <c r="D378">
        <v>10</v>
      </c>
      <c r="E378" t="s">
        <v>591</v>
      </c>
      <c r="F378" t="s">
        <v>8</v>
      </c>
      <c r="G378" s="2">
        <f t="shared" si="30"/>
        <v>0.29166666666666669</v>
      </c>
      <c r="H378">
        <f t="shared" si="31"/>
        <v>19</v>
      </c>
      <c r="I378">
        <f t="shared" si="32"/>
        <v>12</v>
      </c>
    </row>
    <row r="379" spans="1:9" x14ac:dyDescent="0.5">
      <c r="A379" s="1">
        <v>0.79999999999999993</v>
      </c>
      <c r="B379" t="s">
        <v>348</v>
      </c>
      <c r="C379" t="s">
        <v>592</v>
      </c>
      <c r="D379">
        <v>10</v>
      </c>
      <c r="E379" t="s">
        <v>592</v>
      </c>
      <c r="F379" t="s">
        <v>8</v>
      </c>
      <c r="G379" s="2">
        <f t="shared" si="30"/>
        <v>0.29166666666666669</v>
      </c>
      <c r="H379">
        <f t="shared" si="31"/>
        <v>19</v>
      </c>
      <c r="I379">
        <f t="shared" si="32"/>
        <v>12</v>
      </c>
    </row>
    <row r="380" spans="1:9" x14ac:dyDescent="0.5">
      <c r="A380" s="1">
        <v>0.79999999999999993</v>
      </c>
      <c r="B380" t="s">
        <v>166</v>
      </c>
      <c r="C380" t="s">
        <v>593</v>
      </c>
      <c r="D380">
        <v>10</v>
      </c>
      <c r="E380" t="s">
        <v>594</v>
      </c>
      <c r="F380" t="s">
        <v>8</v>
      </c>
      <c r="G380" s="2">
        <f t="shared" si="30"/>
        <v>0.28000000000000003</v>
      </c>
      <c r="H380">
        <f t="shared" si="31"/>
        <v>19</v>
      </c>
      <c r="I380">
        <f t="shared" si="32"/>
        <v>12</v>
      </c>
    </row>
    <row r="381" spans="1:9" x14ac:dyDescent="0.5">
      <c r="A381" s="1">
        <v>0.79999999999999993</v>
      </c>
      <c r="B381" t="s">
        <v>595</v>
      </c>
      <c r="C381" t="s">
        <v>596</v>
      </c>
      <c r="D381">
        <v>10</v>
      </c>
      <c r="E381" t="s">
        <v>597</v>
      </c>
      <c r="F381" t="s">
        <v>8</v>
      </c>
      <c r="G381" s="2">
        <f t="shared" si="30"/>
        <v>0.24</v>
      </c>
      <c r="H381">
        <f t="shared" si="31"/>
        <v>19</v>
      </c>
      <c r="I381">
        <f t="shared" si="32"/>
        <v>12</v>
      </c>
    </row>
    <row r="382" spans="1:9" x14ac:dyDescent="0.5">
      <c r="A382" s="1">
        <v>0.79999999999999993</v>
      </c>
      <c r="B382" t="s">
        <v>542</v>
      </c>
      <c r="C382" t="s">
        <v>598</v>
      </c>
      <c r="D382">
        <v>10</v>
      </c>
      <c r="E382" t="s">
        <v>599</v>
      </c>
      <c r="F382" t="s">
        <v>8</v>
      </c>
      <c r="G382" s="2">
        <f t="shared" si="30"/>
        <v>0.2</v>
      </c>
      <c r="H382">
        <f t="shared" si="31"/>
        <v>19</v>
      </c>
      <c r="I382">
        <f t="shared" si="32"/>
        <v>12</v>
      </c>
    </row>
    <row r="383" spans="1:9" x14ac:dyDescent="0.5">
      <c r="A383" s="1">
        <v>0.79999999999999993</v>
      </c>
      <c r="B383" t="s">
        <v>365</v>
      </c>
      <c r="C383" t="s">
        <v>600</v>
      </c>
      <c r="D383">
        <v>10</v>
      </c>
      <c r="E383" t="s">
        <v>600</v>
      </c>
      <c r="F383" t="s">
        <v>15</v>
      </c>
      <c r="G383" s="2">
        <f t="shared" si="30"/>
        <v>0.24</v>
      </c>
      <c r="H383">
        <f t="shared" si="31"/>
        <v>19</v>
      </c>
      <c r="I383">
        <f t="shared" si="32"/>
        <v>12</v>
      </c>
    </row>
    <row r="384" spans="1:9" x14ac:dyDescent="0.5">
      <c r="A384" s="1">
        <v>0.79999999999999993</v>
      </c>
      <c r="B384" t="s">
        <v>217</v>
      </c>
      <c r="C384" t="s">
        <v>601</v>
      </c>
      <c r="D384">
        <v>10</v>
      </c>
      <c r="E384" t="s">
        <v>601</v>
      </c>
      <c r="F384" t="s">
        <v>8</v>
      </c>
      <c r="G384" s="2">
        <f t="shared" si="30"/>
        <v>0.24</v>
      </c>
      <c r="H384">
        <f t="shared" si="31"/>
        <v>19</v>
      </c>
      <c r="I384">
        <f t="shared" si="32"/>
        <v>12</v>
      </c>
    </row>
    <row r="385" spans="1:9" x14ac:dyDescent="0.5">
      <c r="A385" s="1">
        <v>0.80069444444444438</v>
      </c>
      <c r="B385" t="s">
        <v>53</v>
      </c>
      <c r="C385" t="s">
        <v>602</v>
      </c>
      <c r="D385">
        <v>10</v>
      </c>
      <c r="E385" t="s">
        <v>603</v>
      </c>
      <c r="F385" t="s">
        <v>15</v>
      </c>
      <c r="G385" s="2">
        <f t="shared" si="30"/>
        <v>0.28000000000000003</v>
      </c>
      <c r="H385">
        <f t="shared" si="31"/>
        <v>19</v>
      </c>
      <c r="I385">
        <f t="shared" si="32"/>
        <v>13</v>
      </c>
    </row>
    <row r="386" spans="1:9" x14ac:dyDescent="0.5">
      <c r="A386" s="1">
        <v>0.80069444444444438</v>
      </c>
      <c r="B386" t="s">
        <v>62</v>
      </c>
      <c r="C386" t="s">
        <v>604</v>
      </c>
      <c r="D386">
        <v>10</v>
      </c>
      <c r="E386" t="s">
        <v>605</v>
      </c>
      <c r="F386" t="s">
        <v>8</v>
      </c>
      <c r="G386" s="2">
        <f t="shared" si="30"/>
        <v>0.28000000000000003</v>
      </c>
      <c r="H386">
        <f t="shared" si="31"/>
        <v>19</v>
      </c>
      <c r="I386">
        <f t="shared" si="32"/>
        <v>13</v>
      </c>
    </row>
    <row r="387" spans="1:9" x14ac:dyDescent="0.5">
      <c r="A387" s="1">
        <v>0.80069444444444438</v>
      </c>
      <c r="B387" t="s">
        <v>271</v>
      </c>
      <c r="C387" t="s">
        <v>606</v>
      </c>
      <c r="D387">
        <v>10</v>
      </c>
      <c r="E387" t="s">
        <v>606</v>
      </c>
      <c r="F387" t="s">
        <v>8</v>
      </c>
      <c r="G387" s="2">
        <f t="shared" si="30"/>
        <v>0.28000000000000003</v>
      </c>
      <c r="H387">
        <f t="shared" si="31"/>
        <v>19</v>
      </c>
      <c r="I387">
        <f t="shared" si="32"/>
        <v>13</v>
      </c>
    </row>
    <row r="388" spans="1:9" x14ac:dyDescent="0.5">
      <c r="A388" s="1">
        <v>0.80069444444444438</v>
      </c>
      <c r="B388" t="s">
        <v>231</v>
      </c>
      <c r="C388" t="s">
        <v>607</v>
      </c>
      <c r="D388">
        <v>10</v>
      </c>
      <c r="E388" t="s">
        <v>607</v>
      </c>
      <c r="F388" t="s">
        <v>8</v>
      </c>
      <c r="G388" s="2">
        <f t="shared" si="30"/>
        <v>0.28000000000000003</v>
      </c>
      <c r="H388">
        <f t="shared" si="31"/>
        <v>19</v>
      </c>
      <c r="I388">
        <f t="shared" si="32"/>
        <v>13</v>
      </c>
    </row>
    <row r="389" spans="1:9" x14ac:dyDescent="0.5">
      <c r="A389" s="1">
        <v>0.80069444444444438</v>
      </c>
      <c r="B389" t="s">
        <v>608</v>
      </c>
      <c r="C389" t="s">
        <v>609</v>
      </c>
      <c r="D389">
        <v>10</v>
      </c>
      <c r="E389" t="s">
        <v>609</v>
      </c>
      <c r="F389" t="s">
        <v>8</v>
      </c>
      <c r="G389" s="2">
        <f t="shared" si="30"/>
        <v>0.24</v>
      </c>
      <c r="H389">
        <f t="shared" si="31"/>
        <v>19</v>
      </c>
      <c r="I389">
        <f t="shared" si="32"/>
        <v>13</v>
      </c>
    </row>
    <row r="390" spans="1:9" x14ac:dyDescent="0.5">
      <c r="A390" s="1">
        <v>0.80069444444444438</v>
      </c>
      <c r="B390" t="s">
        <v>386</v>
      </c>
      <c r="C390" t="s">
        <v>610</v>
      </c>
      <c r="D390">
        <v>10</v>
      </c>
      <c r="E390" t="s">
        <v>610</v>
      </c>
      <c r="F390" t="s">
        <v>15</v>
      </c>
      <c r="G390" s="2">
        <f t="shared" si="30"/>
        <v>0.28000000000000003</v>
      </c>
      <c r="H390">
        <f t="shared" si="31"/>
        <v>19</v>
      </c>
      <c r="I390">
        <f t="shared" si="32"/>
        <v>13</v>
      </c>
    </row>
    <row r="391" spans="1:9" x14ac:dyDescent="0.5">
      <c r="A391" s="1">
        <v>0.80069444444444438</v>
      </c>
      <c r="B391" t="s">
        <v>611</v>
      </c>
      <c r="C391" t="s">
        <v>612</v>
      </c>
      <c r="D391">
        <v>10</v>
      </c>
      <c r="E391" t="s">
        <v>612</v>
      </c>
      <c r="F391" t="s">
        <v>15</v>
      </c>
      <c r="G391" s="2">
        <f t="shared" si="30"/>
        <v>0.32</v>
      </c>
      <c r="H391">
        <f t="shared" si="31"/>
        <v>19</v>
      </c>
      <c r="I391">
        <f t="shared" si="32"/>
        <v>13</v>
      </c>
    </row>
    <row r="392" spans="1:9" x14ac:dyDescent="0.5">
      <c r="A392" s="1">
        <v>0.80069444444444438</v>
      </c>
      <c r="B392" t="s">
        <v>467</v>
      </c>
      <c r="C392" t="s">
        <v>613</v>
      </c>
      <c r="D392">
        <v>10</v>
      </c>
      <c r="E392" t="s">
        <v>613</v>
      </c>
      <c r="F392" t="s">
        <v>15</v>
      </c>
      <c r="G392" s="2">
        <f t="shared" si="30"/>
        <v>0.36</v>
      </c>
      <c r="H392">
        <f t="shared" si="31"/>
        <v>19</v>
      </c>
      <c r="I392">
        <f t="shared" si="32"/>
        <v>13</v>
      </c>
    </row>
    <row r="393" spans="1:9" x14ac:dyDescent="0.5">
      <c r="A393" s="1">
        <v>0.80069444444444438</v>
      </c>
      <c r="B393" t="s">
        <v>192</v>
      </c>
      <c r="C393" t="s">
        <v>614</v>
      </c>
      <c r="D393">
        <v>10</v>
      </c>
      <c r="E393" t="s">
        <v>615</v>
      </c>
      <c r="F393" t="s">
        <v>8</v>
      </c>
      <c r="G393" s="2">
        <f t="shared" si="30"/>
        <v>0.36</v>
      </c>
      <c r="H393">
        <f t="shared" si="31"/>
        <v>19</v>
      </c>
      <c r="I393">
        <f t="shared" si="32"/>
        <v>13</v>
      </c>
    </row>
    <row r="394" spans="1:9" x14ac:dyDescent="0.5">
      <c r="A394" s="1">
        <v>0.80069444444444438</v>
      </c>
      <c r="B394" t="s">
        <v>206</v>
      </c>
      <c r="C394" t="s">
        <v>616</v>
      </c>
      <c r="D394">
        <v>10</v>
      </c>
      <c r="E394" t="s">
        <v>616</v>
      </c>
      <c r="F394" t="s">
        <v>15</v>
      </c>
      <c r="G394" s="2">
        <f t="shared" si="30"/>
        <v>0.36</v>
      </c>
      <c r="H394">
        <f t="shared" si="31"/>
        <v>19</v>
      </c>
      <c r="I394">
        <f t="shared" si="32"/>
        <v>13</v>
      </c>
    </row>
    <row r="395" spans="1:9" x14ac:dyDescent="0.5">
      <c r="A395" s="1">
        <v>0.80069444444444438</v>
      </c>
      <c r="B395" t="s">
        <v>12</v>
      </c>
      <c r="C395" t="s">
        <v>617</v>
      </c>
      <c r="D395">
        <v>10</v>
      </c>
      <c r="E395" t="s">
        <v>617</v>
      </c>
      <c r="F395" t="s">
        <v>18</v>
      </c>
      <c r="G395" s="2">
        <f t="shared" si="30"/>
        <v>0.375</v>
      </c>
      <c r="H395">
        <f t="shared" si="31"/>
        <v>19</v>
      </c>
      <c r="I395">
        <f t="shared" si="32"/>
        <v>13</v>
      </c>
    </row>
    <row r="396" spans="1:9" x14ac:dyDescent="0.5">
      <c r="A396" s="1">
        <v>0.80069444444444438</v>
      </c>
      <c r="B396" t="s">
        <v>389</v>
      </c>
      <c r="C396" t="s">
        <v>618</v>
      </c>
      <c r="D396">
        <v>10</v>
      </c>
      <c r="E396" t="s">
        <v>618</v>
      </c>
      <c r="F396" t="s">
        <v>15</v>
      </c>
      <c r="G396" s="2">
        <f t="shared" si="30"/>
        <v>0.375</v>
      </c>
      <c r="H396">
        <f t="shared" si="31"/>
        <v>19</v>
      </c>
      <c r="I396">
        <f t="shared" si="32"/>
        <v>13</v>
      </c>
    </row>
    <row r="397" spans="1:9" x14ac:dyDescent="0.5">
      <c r="A397" s="1">
        <v>0.80138888888888893</v>
      </c>
      <c r="B397" t="s">
        <v>619</v>
      </c>
      <c r="C397" t="s">
        <v>620</v>
      </c>
      <c r="D397">
        <v>10</v>
      </c>
      <c r="E397" t="s">
        <v>621</v>
      </c>
      <c r="F397" t="s">
        <v>15</v>
      </c>
      <c r="G397" s="2">
        <f t="shared" si="30"/>
        <v>0.41666666666666669</v>
      </c>
      <c r="H397">
        <f t="shared" si="31"/>
        <v>19</v>
      </c>
      <c r="I397">
        <f t="shared" si="32"/>
        <v>14</v>
      </c>
    </row>
    <row r="398" spans="1:9" x14ac:dyDescent="0.5">
      <c r="A398" s="1">
        <v>0.80138888888888893</v>
      </c>
      <c r="B398" t="s">
        <v>542</v>
      </c>
      <c r="C398" t="s">
        <v>622</v>
      </c>
      <c r="D398">
        <v>10</v>
      </c>
      <c r="E398" t="s">
        <v>623</v>
      </c>
      <c r="F398" t="s">
        <v>8</v>
      </c>
      <c r="G398" s="2">
        <f t="shared" si="30"/>
        <v>0.41666666666666669</v>
      </c>
      <c r="H398">
        <f t="shared" si="31"/>
        <v>19</v>
      </c>
      <c r="I398">
        <f t="shared" si="32"/>
        <v>14</v>
      </c>
    </row>
    <row r="399" spans="1:9" x14ac:dyDescent="0.5">
      <c r="A399" s="1">
        <v>0.80138888888888893</v>
      </c>
      <c r="B399" t="s">
        <v>62</v>
      </c>
      <c r="C399" t="s">
        <v>624</v>
      </c>
      <c r="D399">
        <v>10</v>
      </c>
      <c r="E399" t="s">
        <v>624</v>
      </c>
      <c r="F399" t="s">
        <v>8</v>
      </c>
      <c r="G399" s="2">
        <f t="shared" si="30"/>
        <v>0.41666666666666669</v>
      </c>
      <c r="H399">
        <f t="shared" si="31"/>
        <v>19</v>
      </c>
      <c r="I399">
        <f t="shared" si="32"/>
        <v>14</v>
      </c>
    </row>
    <row r="400" spans="1:9" x14ac:dyDescent="0.5">
      <c r="A400" s="1">
        <v>0.80138888888888893</v>
      </c>
      <c r="B400" t="s">
        <v>151</v>
      </c>
      <c r="C400" t="s">
        <v>625</v>
      </c>
      <c r="D400">
        <v>11</v>
      </c>
      <c r="E400" t="s">
        <v>626</v>
      </c>
      <c r="F400" t="s">
        <v>8</v>
      </c>
      <c r="G400" s="2">
        <f t="shared" si="30"/>
        <v>0.375</v>
      </c>
      <c r="H400">
        <f t="shared" si="31"/>
        <v>19</v>
      </c>
      <c r="I400">
        <f t="shared" si="32"/>
        <v>14</v>
      </c>
    </row>
    <row r="401" spans="1:9" x14ac:dyDescent="0.5">
      <c r="A401" s="1">
        <v>0.80138888888888893</v>
      </c>
      <c r="B401" t="s">
        <v>627</v>
      </c>
      <c r="C401" t="s">
        <v>628</v>
      </c>
      <c r="D401">
        <v>11</v>
      </c>
      <c r="E401" t="s">
        <v>628</v>
      </c>
      <c r="F401" t="s">
        <v>8</v>
      </c>
      <c r="G401" s="2">
        <f t="shared" si="30"/>
        <v>0.33333333333333331</v>
      </c>
      <c r="H401">
        <f t="shared" si="31"/>
        <v>19</v>
      </c>
      <c r="I401">
        <f t="shared" si="32"/>
        <v>14</v>
      </c>
    </row>
    <row r="402" spans="1:9" x14ac:dyDescent="0.5">
      <c r="A402" s="1">
        <v>0.80208333333333337</v>
      </c>
      <c r="B402" t="s">
        <v>534</v>
      </c>
      <c r="C402" t="s">
        <v>629</v>
      </c>
      <c r="D402">
        <v>11</v>
      </c>
      <c r="E402" t="s">
        <v>629</v>
      </c>
      <c r="F402" t="s">
        <v>15</v>
      </c>
      <c r="G402" s="2">
        <f t="shared" si="30"/>
        <v>0.375</v>
      </c>
      <c r="H402">
        <f t="shared" si="31"/>
        <v>19</v>
      </c>
      <c r="I402">
        <f t="shared" si="32"/>
        <v>15</v>
      </c>
    </row>
    <row r="403" spans="1:9" x14ac:dyDescent="0.5">
      <c r="A403" s="1">
        <v>0.80208333333333337</v>
      </c>
      <c r="B403" t="s">
        <v>192</v>
      </c>
      <c r="C403" t="s">
        <v>630</v>
      </c>
      <c r="D403">
        <v>11</v>
      </c>
      <c r="E403" t="s">
        <v>630</v>
      </c>
      <c r="F403" t="s">
        <v>8</v>
      </c>
      <c r="G403" s="2">
        <f t="shared" si="30"/>
        <v>0.375</v>
      </c>
      <c r="H403">
        <f t="shared" si="31"/>
        <v>19</v>
      </c>
      <c r="I403">
        <f t="shared" si="32"/>
        <v>15</v>
      </c>
    </row>
    <row r="404" spans="1:9" x14ac:dyDescent="0.5">
      <c r="A404" s="1">
        <v>0.80208333333333337</v>
      </c>
      <c r="B404" t="s">
        <v>298</v>
      </c>
      <c r="C404" t="s">
        <v>631</v>
      </c>
      <c r="D404">
        <v>11</v>
      </c>
      <c r="E404" t="s">
        <v>631</v>
      </c>
      <c r="F404" t="s">
        <v>8</v>
      </c>
      <c r="G404" s="2">
        <f t="shared" si="30"/>
        <v>0.375</v>
      </c>
      <c r="H404">
        <f t="shared" si="31"/>
        <v>19</v>
      </c>
      <c r="I404">
        <f t="shared" si="32"/>
        <v>15</v>
      </c>
    </row>
    <row r="405" spans="1:9" x14ac:dyDescent="0.5">
      <c r="A405" s="1">
        <v>0.80208333333333337</v>
      </c>
      <c r="B405" t="s">
        <v>271</v>
      </c>
      <c r="C405" t="s">
        <v>632</v>
      </c>
      <c r="D405">
        <v>11</v>
      </c>
      <c r="E405" t="s">
        <v>43</v>
      </c>
      <c r="F405" t="s">
        <v>18</v>
      </c>
      <c r="G405" s="2">
        <f t="shared" si="30"/>
        <v>0.39130434782608697</v>
      </c>
      <c r="H405">
        <f t="shared" si="31"/>
        <v>19</v>
      </c>
      <c r="I405">
        <f t="shared" si="32"/>
        <v>15</v>
      </c>
    </row>
    <row r="406" spans="1:9" x14ac:dyDescent="0.5">
      <c r="A406" s="1">
        <v>0.80208333333333337</v>
      </c>
      <c r="B406" t="s">
        <v>6</v>
      </c>
      <c r="C406" t="s">
        <v>633</v>
      </c>
      <c r="D406">
        <v>11</v>
      </c>
      <c r="E406" t="s">
        <v>633</v>
      </c>
      <c r="F406" t="s">
        <v>11</v>
      </c>
      <c r="G406" s="2">
        <f t="shared" ref="G406:G469" si="33">COUNTIFS(F382:F406, "="&amp;"positive")/COUNTIFS(F382:F406, "&lt;&gt;"&amp;"none")</f>
        <v>0.39130434782608697</v>
      </c>
      <c r="H406">
        <f t="shared" ref="H406:H469" si="34">HOUR(A406)</f>
        <v>19</v>
      </c>
      <c r="I406">
        <f t="shared" ref="I406:I469" si="35">MINUTE(A406)</f>
        <v>15</v>
      </c>
    </row>
    <row r="407" spans="1:9" x14ac:dyDescent="0.5">
      <c r="A407" s="1">
        <v>0.80208333333333337</v>
      </c>
      <c r="B407" t="s">
        <v>271</v>
      </c>
      <c r="C407" t="s">
        <v>634</v>
      </c>
      <c r="D407">
        <v>11</v>
      </c>
      <c r="E407" t="s">
        <v>634</v>
      </c>
      <c r="F407" t="s">
        <v>8</v>
      </c>
      <c r="G407" s="2">
        <f t="shared" si="33"/>
        <v>0.39130434782608697</v>
      </c>
      <c r="H407">
        <f t="shared" si="34"/>
        <v>19</v>
      </c>
      <c r="I407">
        <f t="shared" si="35"/>
        <v>15</v>
      </c>
    </row>
    <row r="408" spans="1:9" x14ac:dyDescent="0.5">
      <c r="A408" s="1">
        <v>0.80208333333333337</v>
      </c>
      <c r="B408" t="s">
        <v>365</v>
      </c>
      <c r="C408" t="s">
        <v>635</v>
      </c>
      <c r="D408">
        <v>11</v>
      </c>
      <c r="E408" t="s">
        <v>635</v>
      </c>
      <c r="F408" t="s">
        <v>8</v>
      </c>
      <c r="G408" s="2">
        <f t="shared" si="33"/>
        <v>0.34782608695652173</v>
      </c>
      <c r="H408">
        <f t="shared" si="34"/>
        <v>19</v>
      </c>
      <c r="I408">
        <f t="shared" si="35"/>
        <v>15</v>
      </c>
    </row>
    <row r="409" spans="1:9" x14ac:dyDescent="0.5">
      <c r="A409" s="1">
        <v>0.80208333333333337</v>
      </c>
      <c r="B409" t="s">
        <v>217</v>
      </c>
      <c r="C409" t="s">
        <v>636</v>
      </c>
      <c r="D409">
        <v>11</v>
      </c>
      <c r="E409" t="s">
        <v>636</v>
      </c>
      <c r="F409" t="s">
        <v>8</v>
      </c>
      <c r="G409" s="2">
        <f t="shared" si="33"/>
        <v>0.34782608695652173</v>
      </c>
      <c r="H409">
        <f t="shared" si="34"/>
        <v>19</v>
      </c>
      <c r="I409">
        <f t="shared" si="35"/>
        <v>15</v>
      </c>
    </row>
    <row r="410" spans="1:9" x14ac:dyDescent="0.5">
      <c r="A410" s="1">
        <v>0.8027777777777777</v>
      </c>
      <c r="B410" t="s">
        <v>619</v>
      </c>
      <c r="C410" t="s">
        <v>637</v>
      </c>
      <c r="D410">
        <v>11</v>
      </c>
      <c r="E410" t="s">
        <v>637</v>
      </c>
      <c r="F410" t="s">
        <v>15</v>
      </c>
      <c r="G410" s="2">
        <f t="shared" si="33"/>
        <v>0.34782608695652173</v>
      </c>
      <c r="H410">
        <f t="shared" si="34"/>
        <v>19</v>
      </c>
      <c r="I410">
        <f t="shared" si="35"/>
        <v>16</v>
      </c>
    </row>
    <row r="411" spans="1:9" x14ac:dyDescent="0.5">
      <c r="A411" s="1">
        <v>0.8027777777777777</v>
      </c>
      <c r="B411" t="s">
        <v>23</v>
      </c>
      <c r="C411" t="s">
        <v>638</v>
      </c>
      <c r="D411">
        <v>11</v>
      </c>
      <c r="E411" t="s">
        <v>638</v>
      </c>
      <c r="F411" t="s">
        <v>8</v>
      </c>
      <c r="G411" s="2">
        <f t="shared" si="33"/>
        <v>0.34782608695652173</v>
      </c>
      <c r="H411">
        <f t="shared" si="34"/>
        <v>19</v>
      </c>
      <c r="I411">
        <f t="shared" si="35"/>
        <v>16</v>
      </c>
    </row>
    <row r="412" spans="1:9" x14ac:dyDescent="0.5">
      <c r="A412" s="1">
        <v>0.8027777777777777</v>
      </c>
      <c r="B412" t="s">
        <v>298</v>
      </c>
      <c r="C412" t="s">
        <v>639</v>
      </c>
      <c r="D412">
        <v>11</v>
      </c>
      <c r="E412" t="s">
        <v>640</v>
      </c>
      <c r="F412" t="s">
        <v>8</v>
      </c>
      <c r="G412" s="2">
        <f t="shared" si="33"/>
        <v>0.34782608695652173</v>
      </c>
      <c r="H412">
        <f t="shared" si="34"/>
        <v>19</v>
      </c>
      <c r="I412">
        <f t="shared" si="35"/>
        <v>16</v>
      </c>
    </row>
    <row r="413" spans="1:9" x14ac:dyDescent="0.5">
      <c r="A413" s="1">
        <v>0.8027777777777777</v>
      </c>
      <c r="B413" t="s">
        <v>12</v>
      </c>
      <c r="C413" t="s">
        <v>641</v>
      </c>
      <c r="D413">
        <v>11</v>
      </c>
      <c r="E413" t="s">
        <v>641</v>
      </c>
      <c r="F413" t="s">
        <v>8</v>
      </c>
      <c r="G413" s="2">
        <f t="shared" si="33"/>
        <v>0.34782608695652173</v>
      </c>
      <c r="H413">
        <f t="shared" si="34"/>
        <v>19</v>
      </c>
      <c r="I413">
        <f t="shared" si="35"/>
        <v>16</v>
      </c>
    </row>
    <row r="414" spans="1:9" x14ac:dyDescent="0.5">
      <c r="A414" s="1">
        <v>0.8027777777777777</v>
      </c>
      <c r="B414" t="s">
        <v>457</v>
      </c>
      <c r="C414" t="s">
        <v>642</v>
      </c>
      <c r="D414">
        <v>11</v>
      </c>
      <c r="E414" t="s">
        <v>642</v>
      </c>
      <c r="F414" t="s">
        <v>8</v>
      </c>
      <c r="G414" s="2">
        <f t="shared" si="33"/>
        <v>0.34782608695652173</v>
      </c>
      <c r="H414">
        <f t="shared" si="34"/>
        <v>19</v>
      </c>
      <c r="I414">
        <f t="shared" si="35"/>
        <v>16</v>
      </c>
    </row>
    <row r="415" spans="1:9" x14ac:dyDescent="0.5">
      <c r="A415" s="1">
        <v>0.8027777777777777</v>
      </c>
      <c r="B415" t="s">
        <v>643</v>
      </c>
      <c r="C415" t="s">
        <v>644</v>
      </c>
      <c r="D415">
        <v>11</v>
      </c>
      <c r="E415" t="s">
        <v>644</v>
      </c>
      <c r="F415" t="s">
        <v>15</v>
      </c>
      <c r="G415" s="2">
        <f t="shared" si="33"/>
        <v>0.34782608695652173</v>
      </c>
      <c r="H415">
        <f t="shared" si="34"/>
        <v>19</v>
      </c>
      <c r="I415">
        <f t="shared" si="35"/>
        <v>16</v>
      </c>
    </row>
    <row r="416" spans="1:9" x14ac:dyDescent="0.5">
      <c r="A416" s="1">
        <v>0.8027777777777777</v>
      </c>
      <c r="B416" t="s">
        <v>166</v>
      </c>
      <c r="C416" t="s">
        <v>645</v>
      </c>
      <c r="D416">
        <v>11</v>
      </c>
      <c r="E416" t="s">
        <v>646</v>
      </c>
      <c r="F416" t="s">
        <v>8</v>
      </c>
      <c r="G416" s="2">
        <f t="shared" si="33"/>
        <v>0.30434782608695654</v>
      </c>
      <c r="H416">
        <f t="shared" si="34"/>
        <v>19</v>
      </c>
      <c r="I416">
        <f t="shared" si="35"/>
        <v>16</v>
      </c>
    </row>
    <row r="417" spans="1:9" x14ac:dyDescent="0.5">
      <c r="A417" s="1">
        <v>0.80347222222222225</v>
      </c>
      <c r="B417" t="s">
        <v>217</v>
      </c>
      <c r="C417" t="s">
        <v>647</v>
      </c>
      <c r="D417">
        <v>11</v>
      </c>
      <c r="E417" t="s">
        <v>647</v>
      </c>
      <c r="F417" t="s">
        <v>11</v>
      </c>
      <c r="G417" s="2">
        <f t="shared" si="33"/>
        <v>0.2608695652173913</v>
      </c>
      <c r="H417">
        <f t="shared" si="34"/>
        <v>19</v>
      </c>
      <c r="I417">
        <f t="shared" si="35"/>
        <v>17</v>
      </c>
    </row>
    <row r="418" spans="1:9" x14ac:dyDescent="0.5">
      <c r="A418" s="1">
        <v>0.80347222222222225</v>
      </c>
      <c r="B418" t="s">
        <v>231</v>
      </c>
      <c r="C418" t="s">
        <v>648</v>
      </c>
      <c r="D418">
        <v>11</v>
      </c>
      <c r="E418" t="s">
        <v>648</v>
      </c>
      <c r="F418" t="s">
        <v>8</v>
      </c>
      <c r="G418" s="2">
        <f t="shared" si="33"/>
        <v>0.2608695652173913</v>
      </c>
      <c r="H418">
        <f t="shared" si="34"/>
        <v>19</v>
      </c>
      <c r="I418">
        <f t="shared" si="35"/>
        <v>17</v>
      </c>
    </row>
    <row r="419" spans="1:9" x14ac:dyDescent="0.5">
      <c r="A419" s="1">
        <v>0.80347222222222225</v>
      </c>
      <c r="B419" t="s">
        <v>649</v>
      </c>
      <c r="C419" t="s">
        <v>650</v>
      </c>
      <c r="D419">
        <v>11</v>
      </c>
      <c r="E419" t="s">
        <v>651</v>
      </c>
      <c r="F419" t="s">
        <v>8</v>
      </c>
      <c r="G419" s="2">
        <f t="shared" si="33"/>
        <v>0.21739130434782608</v>
      </c>
      <c r="H419">
        <f t="shared" si="34"/>
        <v>19</v>
      </c>
      <c r="I419">
        <f t="shared" si="35"/>
        <v>17</v>
      </c>
    </row>
    <row r="420" spans="1:9" x14ac:dyDescent="0.5">
      <c r="A420" s="1">
        <v>0.80347222222222225</v>
      </c>
      <c r="B420" t="s">
        <v>166</v>
      </c>
      <c r="C420" t="s">
        <v>652</v>
      </c>
      <c r="D420">
        <v>11</v>
      </c>
      <c r="E420" t="s">
        <v>652</v>
      </c>
      <c r="F420" t="s">
        <v>15</v>
      </c>
      <c r="G420" s="2">
        <f t="shared" si="33"/>
        <v>0.25</v>
      </c>
      <c r="H420">
        <f t="shared" si="34"/>
        <v>19</v>
      </c>
      <c r="I420">
        <f t="shared" si="35"/>
        <v>17</v>
      </c>
    </row>
    <row r="421" spans="1:9" x14ac:dyDescent="0.5">
      <c r="A421" s="1">
        <v>0.80347222222222225</v>
      </c>
      <c r="B421" t="s">
        <v>298</v>
      </c>
      <c r="C421" t="s">
        <v>653</v>
      </c>
      <c r="D421">
        <v>11</v>
      </c>
      <c r="E421" t="s">
        <v>654</v>
      </c>
      <c r="F421" t="s">
        <v>8</v>
      </c>
      <c r="G421" s="2">
        <f t="shared" si="33"/>
        <v>0.20833333333333334</v>
      </c>
      <c r="H421">
        <f t="shared" si="34"/>
        <v>19</v>
      </c>
      <c r="I421">
        <f t="shared" si="35"/>
        <v>17</v>
      </c>
    </row>
    <row r="422" spans="1:9" x14ac:dyDescent="0.5">
      <c r="A422" s="1">
        <v>0.80347222222222225</v>
      </c>
      <c r="B422" t="s">
        <v>96</v>
      </c>
      <c r="C422" t="s">
        <v>655</v>
      </c>
      <c r="D422">
        <v>11</v>
      </c>
      <c r="E422" t="s">
        <v>655</v>
      </c>
      <c r="F422" t="s">
        <v>15</v>
      </c>
      <c r="G422" s="2">
        <f t="shared" si="33"/>
        <v>0.20833333333333334</v>
      </c>
      <c r="H422">
        <f t="shared" si="34"/>
        <v>19</v>
      </c>
      <c r="I422">
        <f t="shared" si="35"/>
        <v>17</v>
      </c>
    </row>
    <row r="423" spans="1:9" x14ac:dyDescent="0.5">
      <c r="A423" s="1">
        <v>0.8041666666666667</v>
      </c>
      <c r="B423" t="s">
        <v>151</v>
      </c>
      <c r="C423" t="s">
        <v>656</v>
      </c>
      <c r="D423">
        <v>11</v>
      </c>
      <c r="E423" t="s">
        <v>657</v>
      </c>
      <c r="F423" t="s">
        <v>8</v>
      </c>
      <c r="G423" s="2">
        <f t="shared" si="33"/>
        <v>0.20833333333333334</v>
      </c>
      <c r="H423">
        <f t="shared" si="34"/>
        <v>19</v>
      </c>
      <c r="I423">
        <f t="shared" si="35"/>
        <v>18</v>
      </c>
    </row>
    <row r="424" spans="1:9" x14ac:dyDescent="0.5">
      <c r="A424" s="1">
        <v>0.8041666666666667</v>
      </c>
      <c r="B424" t="s">
        <v>12</v>
      </c>
      <c r="C424" t="s">
        <v>658</v>
      </c>
      <c r="D424">
        <v>11</v>
      </c>
      <c r="E424" t="s">
        <v>658</v>
      </c>
      <c r="F424" t="s">
        <v>15</v>
      </c>
      <c r="G424" s="2">
        <f t="shared" si="33"/>
        <v>0.25</v>
      </c>
      <c r="H424">
        <f t="shared" si="34"/>
        <v>19</v>
      </c>
      <c r="I424">
        <f t="shared" si="35"/>
        <v>18</v>
      </c>
    </row>
    <row r="425" spans="1:9" x14ac:dyDescent="0.5">
      <c r="A425" s="1">
        <v>0.8041666666666667</v>
      </c>
      <c r="B425" t="s">
        <v>357</v>
      </c>
      <c r="C425" t="s">
        <v>659</v>
      </c>
      <c r="D425">
        <v>11</v>
      </c>
      <c r="E425" t="s">
        <v>660</v>
      </c>
      <c r="F425" t="s">
        <v>8</v>
      </c>
      <c r="G425" s="2">
        <f t="shared" si="33"/>
        <v>0.25</v>
      </c>
      <c r="H425">
        <f t="shared" si="34"/>
        <v>19</v>
      </c>
      <c r="I425">
        <f t="shared" si="35"/>
        <v>18</v>
      </c>
    </row>
    <row r="426" spans="1:9" x14ac:dyDescent="0.5">
      <c r="A426" s="1">
        <v>0.8041666666666667</v>
      </c>
      <c r="B426" t="s">
        <v>166</v>
      </c>
      <c r="C426" t="s">
        <v>661</v>
      </c>
      <c r="D426">
        <v>11</v>
      </c>
      <c r="E426" t="s">
        <v>661</v>
      </c>
      <c r="F426" t="s">
        <v>8</v>
      </c>
      <c r="G426" s="2">
        <f t="shared" si="33"/>
        <v>0.25</v>
      </c>
      <c r="H426">
        <f t="shared" si="34"/>
        <v>19</v>
      </c>
      <c r="I426">
        <f t="shared" si="35"/>
        <v>18</v>
      </c>
    </row>
    <row r="427" spans="1:9" x14ac:dyDescent="0.5">
      <c r="A427" s="1">
        <v>0.8041666666666667</v>
      </c>
      <c r="B427" t="s">
        <v>298</v>
      </c>
      <c r="C427" t="s">
        <v>662</v>
      </c>
      <c r="D427">
        <v>11</v>
      </c>
      <c r="E427" t="s">
        <v>662</v>
      </c>
      <c r="F427" t="s">
        <v>8</v>
      </c>
      <c r="G427" s="2">
        <f t="shared" si="33"/>
        <v>0.20833333333333334</v>
      </c>
      <c r="H427">
        <f t="shared" si="34"/>
        <v>19</v>
      </c>
      <c r="I427">
        <f t="shared" si="35"/>
        <v>18</v>
      </c>
    </row>
    <row r="428" spans="1:9" x14ac:dyDescent="0.5">
      <c r="A428" s="1">
        <v>0.8041666666666667</v>
      </c>
      <c r="B428" t="s">
        <v>231</v>
      </c>
      <c r="C428" t="s">
        <v>663</v>
      </c>
      <c r="D428">
        <v>11</v>
      </c>
      <c r="E428" t="s">
        <v>663</v>
      </c>
      <c r="F428" t="s">
        <v>15</v>
      </c>
      <c r="G428" s="2">
        <f t="shared" si="33"/>
        <v>0.25</v>
      </c>
      <c r="H428">
        <f t="shared" si="34"/>
        <v>19</v>
      </c>
      <c r="I428">
        <f t="shared" si="35"/>
        <v>18</v>
      </c>
    </row>
    <row r="429" spans="1:9" x14ac:dyDescent="0.5">
      <c r="A429" s="1">
        <v>0.8041666666666667</v>
      </c>
      <c r="B429" t="s">
        <v>44</v>
      </c>
      <c r="C429" t="s">
        <v>664</v>
      </c>
      <c r="D429">
        <v>11</v>
      </c>
      <c r="E429" t="s">
        <v>664</v>
      </c>
      <c r="F429" t="s">
        <v>11</v>
      </c>
      <c r="G429" s="2">
        <f t="shared" si="33"/>
        <v>0.25</v>
      </c>
      <c r="H429">
        <f t="shared" si="34"/>
        <v>19</v>
      </c>
      <c r="I429">
        <f t="shared" si="35"/>
        <v>18</v>
      </c>
    </row>
    <row r="430" spans="1:9" x14ac:dyDescent="0.5">
      <c r="A430" s="1">
        <v>0.8041666666666667</v>
      </c>
      <c r="B430" t="s">
        <v>12</v>
      </c>
      <c r="C430" t="s">
        <v>665</v>
      </c>
      <c r="D430">
        <v>11</v>
      </c>
      <c r="E430" t="s">
        <v>665</v>
      </c>
      <c r="F430" t="s">
        <v>15</v>
      </c>
      <c r="G430" s="2">
        <f t="shared" si="33"/>
        <v>0.28000000000000003</v>
      </c>
      <c r="H430">
        <f t="shared" si="34"/>
        <v>19</v>
      </c>
      <c r="I430">
        <f t="shared" si="35"/>
        <v>18</v>
      </c>
    </row>
    <row r="431" spans="1:9" x14ac:dyDescent="0.5">
      <c r="A431" s="1">
        <v>0.80486111111111114</v>
      </c>
      <c r="B431" t="s">
        <v>62</v>
      </c>
      <c r="C431" t="s">
        <v>666</v>
      </c>
      <c r="D431">
        <v>11</v>
      </c>
      <c r="E431" t="s">
        <v>666</v>
      </c>
      <c r="F431" t="s">
        <v>15</v>
      </c>
      <c r="G431" s="2">
        <f t="shared" si="33"/>
        <v>0.32</v>
      </c>
      <c r="H431">
        <f t="shared" si="34"/>
        <v>19</v>
      </c>
      <c r="I431">
        <f t="shared" si="35"/>
        <v>19</v>
      </c>
    </row>
    <row r="432" spans="1:9" x14ac:dyDescent="0.5">
      <c r="A432" s="1">
        <v>0.80486111111111114</v>
      </c>
      <c r="B432" t="s">
        <v>21</v>
      </c>
      <c r="C432" t="s">
        <v>667</v>
      </c>
      <c r="D432">
        <v>11</v>
      </c>
      <c r="E432" t="s">
        <v>668</v>
      </c>
      <c r="F432" t="s">
        <v>8</v>
      </c>
      <c r="G432" s="2">
        <f t="shared" si="33"/>
        <v>0.32</v>
      </c>
      <c r="H432">
        <f t="shared" si="34"/>
        <v>19</v>
      </c>
      <c r="I432">
        <f t="shared" si="35"/>
        <v>19</v>
      </c>
    </row>
    <row r="433" spans="1:9" x14ac:dyDescent="0.5">
      <c r="A433" s="1">
        <v>0.80486111111111114</v>
      </c>
      <c r="B433" t="s">
        <v>348</v>
      </c>
      <c r="C433" t="s">
        <v>669</v>
      </c>
      <c r="D433">
        <v>11</v>
      </c>
      <c r="E433" t="s">
        <v>669</v>
      </c>
      <c r="F433" t="s">
        <v>15</v>
      </c>
      <c r="G433" s="2">
        <f t="shared" si="33"/>
        <v>0.36</v>
      </c>
      <c r="H433">
        <f t="shared" si="34"/>
        <v>19</v>
      </c>
      <c r="I433">
        <f t="shared" si="35"/>
        <v>19</v>
      </c>
    </row>
    <row r="434" spans="1:9" x14ac:dyDescent="0.5">
      <c r="A434" s="1">
        <v>0.80486111111111114</v>
      </c>
      <c r="B434" t="s">
        <v>298</v>
      </c>
      <c r="C434" t="s">
        <v>670</v>
      </c>
      <c r="D434">
        <v>11</v>
      </c>
      <c r="E434" t="s">
        <v>670</v>
      </c>
      <c r="F434" t="s">
        <v>15</v>
      </c>
      <c r="G434" s="2">
        <f t="shared" si="33"/>
        <v>0.4</v>
      </c>
      <c r="H434">
        <f t="shared" si="34"/>
        <v>19</v>
      </c>
      <c r="I434">
        <f t="shared" si="35"/>
        <v>19</v>
      </c>
    </row>
    <row r="435" spans="1:9" x14ac:dyDescent="0.5">
      <c r="A435" s="1">
        <v>0.80555555555555547</v>
      </c>
      <c r="B435" t="s">
        <v>671</v>
      </c>
      <c r="C435" t="s">
        <v>672</v>
      </c>
      <c r="D435">
        <v>11</v>
      </c>
      <c r="E435" t="s">
        <v>672</v>
      </c>
      <c r="F435" t="s">
        <v>15</v>
      </c>
      <c r="G435" s="2">
        <f t="shared" si="33"/>
        <v>0.4</v>
      </c>
      <c r="H435">
        <f t="shared" si="34"/>
        <v>19</v>
      </c>
      <c r="I435">
        <f t="shared" si="35"/>
        <v>20</v>
      </c>
    </row>
    <row r="436" spans="1:9" x14ac:dyDescent="0.5">
      <c r="A436" s="1">
        <v>0.80555555555555547</v>
      </c>
      <c r="B436" t="s">
        <v>23</v>
      </c>
      <c r="C436" t="s">
        <v>673</v>
      </c>
      <c r="D436">
        <v>11</v>
      </c>
      <c r="E436" t="s">
        <v>673</v>
      </c>
      <c r="F436" t="s">
        <v>8</v>
      </c>
      <c r="G436" s="2">
        <f t="shared" si="33"/>
        <v>0.4</v>
      </c>
      <c r="H436">
        <f t="shared" si="34"/>
        <v>19</v>
      </c>
      <c r="I436">
        <f t="shared" si="35"/>
        <v>20</v>
      </c>
    </row>
    <row r="437" spans="1:9" x14ac:dyDescent="0.5">
      <c r="A437" s="1">
        <v>0.80625000000000002</v>
      </c>
      <c r="B437" t="s">
        <v>62</v>
      </c>
      <c r="C437" t="s">
        <v>674</v>
      </c>
      <c r="D437">
        <v>11</v>
      </c>
      <c r="E437" t="s">
        <v>674</v>
      </c>
      <c r="F437" t="s">
        <v>8</v>
      </c>
      <c r="G437" s="2">
        <f t="shared" si="33"/>
        <v>0.4</v>
      </c>
      <c r="H437">
        <f t="shared" si="34"/>
        <v>19</v>
      </c>
      <c r="I437">
        <f t="shared" si="35"/>
        <v>21</v>
      </c>
    </row>
    <row r="438" spans="1:9" x14ac:dyDescent="0.5">
      <c r="A438" s="1">
        <v>0.80625000000000002</v>
      </c>
      <c r="B438" t="s">
        <v>649</v>
      </c>
      <c r="C438" t="s">
        <v>675</v>
      </c>
      <c r="D438">
        <v>11</v>
      </c>
      <c r="E438" t="s">
        <v>675</v>
      </c>
      <c r="F438" t="s">
        <v>8</v>
      </c>
      <c r="G438" s="2">
        <f t="shared" si="33"/>
        <v>0.4</v>
      </c>
      <c r="H438">
        <f t="shared" si="34"/>
        <v>19</v>
      </c>
      <c r="I438">
        <f t="shared" si="35"/>
        <v>21</v>
      </c>
    </row>
    <row r="439" spans="1:9" x14ac:dyDescent="0.5">
      <c r="A439" s="1">
        <v>0.80625000000000002</v>
      </c>
      <c r="B439" t="s">
        <v>44</v>
      </c>
      <c r="C439" t="s">
        <v>676</v>
      </c>
      <c r="D439">
        <v>11</v>
      </c>
      <c r="E439" t="s">
        <v>676</v>
      </c>
      <c r="F439" t="s">
        <v>8</v>
      </c>
      <c r="G439" s="2">
        <f t="shared" si="33"/>
        <v>0.4</v>
      </c>
      <c r="H439">
        <f t="shared" si="34"/>
        <v>19</v>
      </c>
      <c r="I439">
        <f t="shared" si="35"/>
        <v>21</v>
      </c>
    </row>
    <row r="440" spans="1:9" x14ac:dyDescent="0.5">
      <c r="A440" s="1">
        <v>0.80625000000000002</v>
      </c>
      <c r="B440" t="s">
        <v>215</v>
      </c>
      <c r="C440" t="s">
        <v>677</v>
      </c>
      <c r="D440">
        <v>12</v>
      </c>
      <c r="E440" t="s">
        <v>677</v>
      </c>
      <c r="F440" t="s">
        <v>8</v>
      </c>
      <c r="G440" s="2">
        <f t="shared" si="33"/>
        <v>0.36</v>
      </c>
      <c r="H440">
        <f t="shared" si="34"/>
        <v>19</v>
      </c>
      <c r="I440">
        <f t="shared" si="35"/>
        <v>21</v>
      </c>
    </row>
    <row r="441" spans="1:9" x14ac:dyDescent="0.5">
      <c r="A441" s="1">
        <v>0.80625000000000002</v>
      </c>
      <c r="B441" t="s">
        <v>217</v>
      </c>
      <c r="C441" t="s">
        <v>678</v>
      </c>
      <c r="D441">
        <v>12</v>
      </c>
      <c r="E441" t="s">
        <v>678</v>
      </c>
      <c r="F441" t="s">
        <v>8</v>
      </c>
      <c r="G441" s="2">
        <f t="shared" si="33"/>
        <v>0.36</v>
      </c>
      <c r="H441">
        <f t="shared" si="34"/>
        <v>19</v>
      </c>
      <c r="I441">
        <f t="shared" si="35"/>
        <v>21</v>
      </c>
    </row>
    <row r="442" spans="1:9" x14ac:dyDescent="0.5">
      <c r="A442" s="1">
        <v>0.80625000000000002</v>
      </c>
      <c r="B442" t="s">
        <v>271</v>
      </c>
      <c r="C442" t="s">
        <v>679</v>
      </c>
      <c r="D442">
        <v>12</v>
      </c>
      <c r="E442" t="s">
        <v>679</v>
      </c>
      <c r="F442" t="s">
        <v>8</v>
      </c>
      <c r="G442" s="2">
        <f t="shared" si="33"/>
        <v>0.36</v>
      </c>
      <c r="H442">
        <f t="shared" si="34"/>
        <v>19</v>
      </c>
      <c r="I442">
        <f t="shared" si="35"/>
        <v>21</v>
      </c>
    </row>
    <row r="443" spans="1:9" x14ac:dyDescent="0.5">
      <c r="A443" s="1">
        <v>0.80625000000000002</v>
      </c>
      <c r="B443" t="s">
        <v>163</v>
      </c>
      <c r="C443" t="s">
        <v>680</v>
      </c>
      <c r="D443">
        <v>12</v>
      </c>
      <c r="E443" t="s">
        <v>680</v>
      </c>
      <c r="F443" t="s">
        <v>15</v>
      </c>
      <c r="G443" s="2">
        <f t="shared" si="33"/>
        <v>0.4</v>
      </c>
      <c r="H443">
        <f t="shared" si="34"/>
        <v>19</v>
      </c>
      <c r="I443">
        <f t="shared" si="35"/>
        <v>21</v>
      </c>
    </row>
    <row r="444" spans="1:9" x14ac:dyDescent="0.5">
      <c r="A444" s="1">
        <v>0.80625000000000002</v>
      </c>
      <c r="B444" t="s">
        <v>249</v>
      </c>
      <c r="C444" t="s">
        <v>681</v>
      </c>
      <c r="D444">
        <v>12</v>
      </c>
      <c r="E444" t="s">
        <v>681</v>
      </c>
      <c r="F444" t="s">
        <v>15</v>
      </c>
      <c r="G444" s="2">
        <f t="shared" si="33"/>
        <v>0.44</v>
      </c>
      <c r="H444">
        <f t="shared" si="34"/>
        <v>19</v>
      </c>
      <c r="I444">
        <f t="shared" si="35"/>
        <v>21</v>
      </c>
    </row>
    <row r="445" spans="1:9" x14ac:dyDescent="0.5">
      <c r="A445" s="1">
        <v>0.80625000000000002</v>
      </c>
      <c r="B445" t="s">
        <v>386</v>
      </c>
      <c r="C445" t="s">
        <v>682</v>
      </c>
      <c r="D445">
        <v>12</v>
      </c>
      <c r="E445" t="s">
        <v>682</v>
      </c>
      <c r="F445" t="s">
        <v>8</v>
      </c>
      <c r="G445" s="2">
        <f t="shared" si="33"/>
        <v>0.4</v>
      </c>
      <c r="H445">
        <f t="shared" si="34"/>
        <v>19</v>
      </c>
      <c r="I445">
        <f t="shared" si="35"/>
        <v>21</v>
      </c>
    </row>
    <row r="446" spans="1:9" x14ac:dyDescent="0.5">
      <c r="A446" s="1">
        <v>0.80625000000000002</v>
      </c>
      <c r="B446" t="s">
        <v>141</v>
      </c>
      <c r="C446" t="s">
        <v>683</v>
      </c>
      <c r="D446">
        <v>12</v>
      </c>
      <c r="E446" t="s">
        <v>683</v>
      </c>
      <c r="F446" t="s">
        <v>15</v>
      </c>
      <c r="G446" s="2">
        <f t="shared" si="33"/>
        <v>0.44</v>
      </c>
      <c r="H446">
        <f t="shared" si="34"/>
        <v>19</v>
      </c>
      <c r="I446">
        <f t="shared" si="35"/>
        <v>21</v>
      </c>
    </row>
    <row r="447" spans="1:9" x14ac:dyDescent="0.5">
      <c r="A447" s="1">
        <v>0.80625000000000002</v>
      </c>
      <c r="B447" t="s">
        <v>348</v>
      </c>
      <c r="C447" t="s">
        <v>684</v>
      </c>
      <c r="D447">
        <v>12</v>
      </c>
      <c r="E447" t="s">
        <v>684</v>
      </c>
      <c r="F447" t="s">
        <v>15</v>
      </c>
      <c r="G447" s="2">
        <f t="shared" si="33"/>
        <v>0.44</v>
      </c>
      <c r="H447">
        <f t="shared" si="34"/>
        <v>19</v>
      </c>
      <c r="I447">
        <f t="shared" si="35"/>
        <v>21</v>
      </c>
    </row>
    <row r="448" spans="1:9" x14ac:dyDescent="0.5">
      <c r="A448" s="1">
        <v>0.80694444444444446</v>
      </c>
      <c r="B448" t="s">
        <v>166</v>
      </c>
      <c r="C448" t="s">
        <v>685</v>
      </c>
      <c r="D448">
        <v>12</v>
      </c>
      <c r="E448" t="s">
        <v>685</v>
      </c>
      <c r="F448" t="s">
        <v>8</v>
      </c>
      <c r="G448" s="2">
        <f t="shared" si="33"/>
        <v>0.44</v>
      </c>
      <c r="H448">
        <f t="shared" si="34"/>
        <v>19</v>
      </c>
      <c r="I448">
        <f t="shared" si="35"/>
        <v>22</v>
      </c>
    </row>
    <row r="449" spans="1:9" x14ac:dyDescent="0.5">
      <c r="A449" s="1">
        <v>0.80694444444444446</v>
      </c>
      <c r="B449" t="s">
        <v>231</v>
      </c>
      <c r="C449" t="s">
        <v>686</v>
      </c>
      <c r="D449">
        <v>12</v>
      </c>
      <c r="E449" t="s">
        <v>686</v>
      </c>
      <c r="F449" t="s">
        <v>8</v>
      </c>
      <c r="G449" s="2">
        <f t="shared" si="33"/>
        <v>0.4</v>
      </c>
      <c r="H449">
        <f t="shared" si="34"/>
        <v>19</v>
      </c>
      <c r="I449">
        <f t="shared" si="35"/>
        <v>22</v>
      </c>
    </row>
    <row r="450" spans="1:9" x14ac:dyDescent="0.5">
      <c r="A450" s="1">
        <v>0.80694444444444446</v>
      </c>
      <c r="B450" t="s">
        <v>373</v>
      </c>
      <c r="C450" t="s">
        <v>687</v>
      </c>
      <c r="D450">
        <v>12</v>
      </c>
      <c r="E450" t="s">
        <v>687</v>
      </c>
      <c r="F450" t="s">
        <v>8</v>
      </c>
      <c r="G450" s="2">
        <f t="shared" si="33"/>
        <v>0.4</v>
      </c>
      <c r="H450">
        <f t="shared" si="34"/>
        <v>19</v>
      </c>
      <c r="I450">
        <f t="shared" si="35"/>
        <v>22</v>
      </c>
    </row>
    <row r="451" spans="1:9" x14ac:dyDescent="0.5">
      <c r="A451" s="1">
        <v>0.80694444444444446</v>
      </c>
      <c r="B451" t="s">
        <v>365</v>
      </c>
      <c r="C451" t="s">
        <v>688</v>
      </c>
      <c r="D451">
        <v>12</v>
      </c>
      <c r="E451" t="s">
        <v>688</v>
      </c>
      <c r="F451" t="s">
        <v>8</v>
      </c>
      <c r="G451" s="2">
        <f t="shared" si="33"/>
        <v>0.4</v>
      </c>
      <c r="H451">
        <f t="shared" si="34"/>
        <v>19</v>
      </c>
      <c r="I451">
        <f t="shared" si="35"/>
        <v>22</v>
      </c>
    </row>
    <row r="452" spans="1:9" x14ac:dyDescent="0.5">
      <c r="A452" s="1">
        <v>0.80694444444444446</v>
      </c>
      <c r="B452" t="s">
        <v>141</v>
      </c>
      <c r="C452" t="s">
        <v>689</v>
      </c>
      <c r="D452">
        <v>12</v>
      </c>
      <c r="E452" t="s">
        <v>690</v>
      </c>
      <c r="F452" t="s">
        <v>18</v>
      </c>
      <c r="G452" s="2">
        <f t="shared" si="33"/>
        <v>0.41666666666666669</v>
      </c>
      <c r="H452">
        <f t="shared" si="34"/>
        <v>19</v>
      </c>
      <c r="I452">
        <f t="shared" si="35"/>
        <v>22</v>
      </c>
    </row>
    <row r="453" spans="1:9" x14ac:dyDescent="0.5">
      <c r="A453" s="1">
        <v>0.80694444444444446</v>
      </c>
      <c r="B453" t="s">
        <v>62</v>
      </c>
      <c r="C453" t="s">
        <v>691</v>
      </c>
      <c r="D453">
        <v>12</v>
      </c>
      <c r="E453" t="s">
        <v>691</v>
      </c>
      <c r="F453" t="s">
        <v>8</v>
      </c>
      <c r="G453" s="2">
        <f t="shared" si="33"/>
        <v>0.375</v>
      </c>
      <c r="H453">
        <f t="shared" si="34"/>
        <v>19</v>
      </c>
      <c r="I453">
        <f t="shared" si="35"/>
        <v>22</v>
      </c>
    </row>
    <row r="454" spans="1:9" x14ac:dyDescent="0.5">
      <c r="A454" s="1">
        <v>0.80694444444444446</v>
      </c>
      <c r="B454" t="s">
        <v>619</v>
      </c>
      <c r="C454" t="s">
        <v>692</v>
      </c>
      <c r="D454">
        <v>12</v>
      </c>
      <c r="E454" t="s">
        <v>692</v>
      </c>
      <c r="F454" t="s">
        <v>8</v>
      </c>
      <c r="G454" s="2">
        <f t="shared" si="33"/>
        <v>0.375</v>
      </c>
      <c r="H454">
        <f t="shared" si="34"/>
        <v>19</v>
      </c>
      <c r="I454">
        <f t="shared" si="35"/>
        <v>22</v>
      </c>
    </row>
    <row r="455" spans="1:9" x14ac:dyDescent="0.5">
      <c r="A455" s="1">
        <v>0.80694444444444446</v>
      </c>
      <c r="B455" t="s">
        <v>44</v>
      </c>
      <c r="C455" t="s">
        <v>693</v>
      </c>
      <c r="D455">
        <v>12</v>
      </c>
      <c r="E455" t="s">
        <v>693</v>
      </c>
      <c r="F455" t="s">
        <v>8</v>
      </c>
      <c r="G455" s="2">
        <f t="shared" si="33"/>
        <v>0.33333333333333331</v>
      </c>
      <c r="H455">
        <f t="shared" si="34"/>
        <v>19</v>
      </c>
      <c r="I455">
        <f t="shared" si="35"/>
        <v>22</v>
      </c>
    </row>
    <row r="456" spans="1:9" x14ac:dyDescent="0.5">
      <c r="A456" s="1">
        <v>0.80763888888888891</v>
      </c>
      <c r="B456" t="s">
        <v>12</v>
      </c>
      <c r="C456" t="s">
        <v>694</v>
      </c>
      <c r="D456">
        <v>12</v>
      </c>
      <c r="E456" t="s">
        <v>694</v>
      </c>
      <c r="F456" t="s">
        <v>8</v>
      </c>
      <c r="G456" s="2">
        <f t="shared" si="33"/>
        <v>0.29166666666666669</v>
      </c>
      <c r="H456">
        <f t="shared" si="34"/>
        <v>19</v>
      </c>
      <c r="I456">
        <f t="shared" si="35"/>
        <v>23</v>
      </c>
    </row>
    <row r="457" spans="1:9" x14ac:dyDescent="0.5">
      <c r="A457" s="1">
        <v>0.80763888888888891</v>
      </c>
      <c r="B457" t="s">
        <v>292</v>
      </c>
      <c r="C457" t="s">
        <v>695</v>
      </c>
      <c r="D457">
        <v>12</v>
      </c>
      <c r="E457" t="s">
        <v>695</v>
      </c>
      <c r="F457" t="s">
        <v>8</v>
      </c>
      <c r="G457" s="2">
        <f t="shared" si="33"/>
        <v>0.29166666666666669</v>
      </c>
      <c r="H457">
        <f t="shared" si="34"/>
        <v>19</v>
      </c>
      <c r="I457">
        <f t="shared" si="35"/>
        <v>23</v>
      </c>
    </row>
    <row r="458" spans="1:9" x14ac:dyDescent="0.5">
      <c r="A458" s="1">
        <v>0.80763888888888891</v>
      </c>
      <c r="B458" t="s">
        <v>141</v>
      </c>
      <c r="C458" t="s">
        <v>696</v>
      </c>
      <c r="D458">
        <v>12</v>
      </c>
      <c r="E458" t="s">
        <v>696</v>
      </c>
      <c r="F458" t="s">
        <v>15</v>
      </c>
      <c r="G458" s="2">
        <f t="shared" si="33"/>
        <v>0.29166666666666669</v>
      </c>
      <c r="H458">
        <f t="shared" si="34"/>
        <v>19</v>
      </c>
      <c r="I458">
        <f t="shared" si="35"/>
        <v>23</v>
      </c>
    </row>
    <row r="459" spans="1:9" x14ac:dyDescent="0.5">
      <c r="A459" s="1">
        <v>0.80763888888888891</v>
      </c>
      <c r="B459" t="s">
        <v>298</v>
      </c>
      <c r="C459" t="s">
        <v>697</v>
      </c>
      <c r="D459">
        <v>12</v>
      </c>
      <c r="E459" t="s">
        <v>697</v>
      </c>
      <c r="F459" t="s">
        <v>15</v>
      </c>
      <c r="G459" s="2">
        <f t="shared" si="33"/>
        <v>0.29166666666666669</v>
      </c>
      <c r="H459">
        <f t="shared" si="34"/>
        <v>19</v>
      </c>
      <c r="I459">
        <f t="shared" si="35"/>
        <v>23</v>
      </c>
    </row>
    <row r="460" spans="1:9" x14ac:dyDescent="0.5">
      <c r="A460" s="1">
        <v>0.80763888888888891</v>
      </c>
      <c r="B460" t="s">
        <v>386</v>
      </c>
      <c r="C460" t="s">
        <v>698</v>
      </c>
      <c r="D460">
        <v>12</v>
      </c>
      <c r="E460" t="s">
        <v>698</v>
      </c>
      <c r="F460" t="s">
        <v>8</v>
      </c>
      <c r="G460" s="2">
        <f t="shared" si="33"/>
        <v>0.25</v>
      </c>
      <c r="H460">
        <f t="shared" si="34"/>
        <v>19</v>
      </c>
      <c r="I460">
        <f t="shared" si="35"/>
        <v>23</v>
      </c>
    </row>
    <row r="461" spans="1:9" x14ac:dyDescent="0.5">
      <c r="A461" s="1">
        <v>0.80763888888888891</v>
      </c>
      <c r="B461" t="s">
        <v>271</v>
      </c>
      <c r="C461" t="s">
        <v>699</v>
      </c>
      <c r="D461">
        <v>12</v>
      </c>
      <c r="E461" t="s">
        <v>699</v>
      </c>
      <c r="F461" t="s">
        <v>8</v>
      </c>
      <c r="G461" s="2">
        <f t="shared" si="33"/>
        <v>0.25</v>
      </c>
      <c r="H461">
        <f t="shared" si="34"/>
        <v>19</v>
      </c>
      <c r="I461">
        <f t="shared" si="35"/>
        <v>23</v>
      </c>
    </row>
    <row r="462" spans="1:9" x14ac:dyDescent="0.5">
      <c r="A462" s="1">
        <v>0.80763888888888891</v>
      </c>
      <c r="B462" t="s">
        <v>389</v>
      </c>
      <c r="C462" t="s">
        <v>700</v>
      </c>
      <c r="D462">
        <v>12</v>
      </c>
      <c r="E462" t="s">
        <v>700</v>
      </c>
      <c r="F462" t="s">
        <v>8</v>
      </c>
      <c r="G462" s="2">
        <f t="shared" si="33"/>
        <v>0.25</v>
      </c>
      <c r="H462">
        <f t="shared" si="34"/>
        <v>19</v>
      </c>
      <c r="I462">
        <f t="shared" si="35"/>
        <v>23</v>
      </c>
    </row>
    <row r="463" spans="1:9" x14ac:dyDescent="0.5">
      <c r="A463" s="1">
        <v>0.80763888888888891</v>
      </c>
      <c r="B463" t="s">
        <v>163</v>
      </c>
      <c r="C463" t="s">
        <v>701</v>
      </c>
      <c r="D463">
        <v>12</v>
      </c>
      <c r="E463" t="s">
        <v>701</v>
      </c>
      <c r="F463" t="s">
        <v>8</v>
      </c>
      <c r="G463" s="2">
        <f t="shared" si="33"/>
        <v>0.25</v>
      </c>
      <c r="H463">
        <f t="shared" si="34"/>
        <v>19</v>
      </c>
      <c r="I463">
        <f t="shared" si="35"/>
        <v>23</v>
      </c>
    </row>
    <row r="464" spans="1:9" x14ac:dyDescent="0.5">
      <c r="A464" s="1">
        <v>0.80763888888888891</v>
      </c>
      <c r="B464" t="s">
        <v>53</v>
      </c>
      <c r="C464" t="s">
        <v>702</v>
      </c>
      <c r="D464">
        <v>12</v>
      </c>
      <c r="E464" t="s">
        <v>702</v>
      </c>
      <c r="F464" t="s">
        <v>8</v>
      </c>
      <c r="G464" s="2">
        <f t="shared" si="33"/>
        <v>0.25</v>
      </c>
      <c r="H464">
        <f t="shared" si="34"/>
        <v>19</v>
      </c>
      <c r="I464">
        <f t="shared" si="35"/>
        <v>23</v>
      </c>
    </row>
    <row r="465" spans="1:9" x14ac:dyDescent="0.5">
      <c r="A465" s="1">
        <v>0.80763888888888891</v>
      </c>
      <c r="B465" t="s">
        <v>249</v>
      </c>
      <c r="C465" t="s">
        <v>703</v>
      </c>
      <c r="D465">
        <v>12</v>
      </c>
      <c r="E465" t="s">
        <v>704</v>
      </c>
      <c r="F465" t="s">
        <v>8</v>
      </c>
      <c r="G465" s="2">
        <f t="shared" si="33"/>
        <v>0.25</v>
      </c>
      <c r="H465">
        <f t="shared" si="34"/>
        <v>19</v>
      </c>
      <c r="I465">
        <f t="shared" si="35"/>
        <v>23</v>
      </c>
    </row>
    <row r="466" spans="1:9" x14ac:dyDescent="0.5">
      <c r="A466" s="1">
        <v>0.80763888888888891</v>
      </c>
      <c r="B466" t="s">
        <v>192</v>
      </c>
      <c r="C466" t="s">
        <v>705</v>
      </c>
      <c r="D466">
        <v>12</v>
      </c>
      <c r="E466" t="s">
        <v>705</v>
      </c>
      <c r="F466" t="s">
        <v>8</v>
      </c>
      <c r="G466" s="2">
        <f t="shared" si="33"/>
        <v>0.25</v>
      </c>
      <c r="H466">
        <f t="shared" si="34"/>
        <v>19</v>
      </c>
      <c r="I466">
        <f t="shared" si="35"/>
        <v>23</v>
      </c>
    </row>
    <row r="467" spans="1:9" x14ac:dyDescent="0.5">
      <c r="A467" s="1">
        <v>0.80763888888888891</v>
      </c>
      <c r="B467" t="s">
        <v>206</v>
      </c>
      <c r="C467" t="s">
        <v>706</v>
      </c>
      <c r="D467">
        <v>12</v>
      </c>
      <c r="E467" t="s">
        <v>706</v>
      </c>
      <c r="F467" t="s">
        <v>8</v>
      </c>
      <c r="G467" s="2">
        <f t="shared" si="33"/>
        <v>0.25</v>
      </c>
      <c r="H467">
        <f t="shared" si="34"/>
        <v>19</v>
      </c>
      <c r="I467">
        <f t="shared" si="35"/>
        <v>23</v>
      </c>
    </row>
    <row r="468" spans="1:9" x14ac:dyDescent="0.5">
      <c r="A468" s="1">
        <v>0.80763888888888891</v>
      </c>
      <c r="B468" t="s">
        <v>184</v>
      </c>
      <c r="C468" t="s">
        <v>707</v>
      </c>
      <c r="D468">
        <v>12</v>
      </c>
      <c r="E468" t="s">
        <v>707</v>
      </c>
      <c r="F468" t="s">
        <v>8</v>
      </c>
      <c r="G468" s="2">
        <f t="shared" si="33"/>
        <v>0.20833333333333334</v>
      </c>
      <c r="H468">
        <f t="shared" si="34"/>
        <v>19</v>
      </c>
      <c r="I468">
        <f t="shared" si="35"/>
        <v>23</v>
      </c>
    </row>
    <row r="469" spans="1:9" x14ac:dyDescent="0.5">
      <c r="A469" s="1">
        <v>0.80763888888888891</v>
      </c>
      <c r="B469" t="s">
        <v>357</v>
      </c>
      <c r="C469" t="s">
        <v>708</v>
      </c>
      <c r="D469">
        <v>12</v>
      </c>
      <c r="E469" t="s">
        <v>708</v>
      </c>
      <c r="F469" t="s">
        <v>8</v>
      </c>
      <c r="G469" s="2">
        <f t="shared" si="33"/>
        <v>0.16666666666666666</v>
      </c>
      <c r="H469">
        <f t="shared" si="34"/>
        <v>19</v>
      </c>
      <c r="I469">
        <f t="shared" si="35"/>
        <v>23</v>
      </c>
    </row>
    <row r="470" spans="1:9" x14ac:dyDescent="0.5">
      <c r="A470" s="1">
        <v>0.80763888888888891</v>
      </c>
      <c r="B470" t="s">
        <v>457</v>
      </c>
      <c r="C470" t="s">
        <v>709</v>
      </c>
      <c r="D470">
        <v>12</v>
      </c>
      <c r="E470" t="s">
        <v>709</v>
      </c>
      <c r="F470" t="s">
        <v>8</v>
      </c>
      <c r="G470" s="2">
        <f t="shared" ref="G470:G533" si="36">COUNTIFS(F446:F470, "="&amp;"positive")/COUNTIFS(F446:F470, "&lt;&gt;"&amp;"none")</f>
        <v>0.16666666666666666</v>
      </c>
      <c r="H470">
        <f t="shared" ref="H470:H533" si="37">HOUR(A470)</f>
        <v>19</v>
      </c>
      <c r="I470">
        <f t="shared" ref="I470:I533" si="38">MINUTE(A470)</f>
        <v>23</v>
      </c>
    </row>
    <row r="471" spans="1:9" x14ac:dyDescent="0.5">
      <c r="A471" s="1">
        <v>0.80833333333333324</v>
      </c>
      <c r="B471" t="s">
        <v>166</v>
      </c>
      <c r="C471" t="s">
        <v>710</v>
      </c>
      <c r="D471">
        <v>12</v>
      </c>
      <c r="E471" t="s">
        <v>710</v>
      </c>
      <c r="F471" t="s">
        <v>8</v>
      </c>
      <c r="G471" s="2">
        <f t="shared" si="36"/>
        <v>0.125</v>
      </c>
      <c r="H471">
        <f t="shared" si="37"/>
        <v>19</v>
      </c>
      <c r="I471">
        <f t="shared" si="38"/>
        <v>24</v>
      </c>
    </row>
    <row r="472" spans="1:9" x14ac:dyDescent="0.5">
      <c r="A472" s="1">
        <v>0.80833333333333324</v>
      </c>
      <c r="B472" t="s">
        <v>649</v>
      </c>
      <c r="C472" t="s">
        <v>711</v>
      </c>
      <c r="D472">
        <v>12</v>
      </c>
      <c r="E472" t="s">
        <v>711</v>
      </c>
      <c r="F472" t="s">
        <v>11</v>
      </c>
      <c r="G472" s="2">
        <f t="shared" si="36"/>
        <v>8.3333333333333329E-2</v>
      </c>
      <c r="H472">
        <f t="shared" si="37"/>
        <v>19</v>
      </c>
      <c r="I472">
        <f t="shared" si="38"/>
        <v>24</v>
      </c>
    </row>
    <row r="473" spans="1:9" x14ac:dyDescent="0.5">
      <c r="A473" s="1">
        <v>0.80833333333333324</v>
      </c>
      <c r="B473" t="s">
        <v>712</v>
      </c>
      <c r="C473" t="s">
        <v>713</v>
      </c>
      <c r="D473">
        <v>12</v>
      </c>
      <c r="E473" t="s">
        <v>713</v>
      </c>
      <c r="F473" t="s">
        <v>8</v>
      </c>
      <c r="G473" s="2">
        <f t="shared" si="36"/>
        <v>8.3333333333333329E-2</v>
      </c>
      <c r="H473">
        <f t="shared" si="37"/>
        <v>19</v>
      </c>
      <c r="I473">
        <f t="shared" si="38"/>
        <v>24</v>
      </c>
    </row>
    <row r="474" spans="1:9" x14ac:dyDescent="0.5">
      <c r="A474" s="1">
        <v>0.80833333333333324</v>
      </c>
      <c r="B474" t="s">
        <v>62</v>
      </c>
      <c r="C474" t="s">
        <v>714</v>
      </c>
      <c r="D474">
        <v>12</v>
      </c>
      <c r="E474" t="s">
        <v>714</v>
      </c>
      <c r="F474" t="s">
        <v>8</v>
      </c>
      <c r="G474" s="2">
        <f t="shared" si="36"/>
        <v>8.3333333333333329E-2</v>
      </c>
      <c r="H474">
        <f t="shared" si="37"/>
        <v>19</v>
      </c>
      <c r="I474">
        <f t="shared" si="38"/>
        <v>24</v>
      </c>
    </row>
    <row r="475" spans="1:9" x14ac:dyDescent="0.5">
      <c r="A475" s="1">
        <v>0.80833333333333324</v>
      </c>
      <c r="B475" t="s">
        <v>595</v>
      </c>
      <c r="C475" t="s">
        <v>715</v>
      </c>
      <c r="D475">
        <v>12</v>
      </c>
      <c r="E475" t="s">
        <v>715</v>
      </c>
      <c r="F475" t="s">
        <v>8</v>
      </c>
      <c r="G475" s="2">
        <f t="shared" si="36"/>
        <v>8.3333333333333329E-2</v>
      </c>
      <c r="H475">
        <f t="shared" si="37"/>
        <v>19</v>
      </c>
      <c r="I475">
        <f t="shared" si="38"/>
        <v>24</v>
      </c>
    </row>
    <row r="476" spans="1:9" x14ac:dyDescent="0.5">
      <c r="A476" s="1">
        <v>0.80833333333333324</v>
      </c>
      <c r="B476" t="s">
        <v>365</v>
      </c>
      <c r="C476" t="s">
        <v>716</v>
      </c>
      <c r="D476">
        <v>12</v>
      </c>
      <c r="E476" t="s">
        <v>716</v>
      </c>
      <c r="F476" t="s">
        <v>15</v>
      </c>
      <c r="G476" s="2">
        <f t="shared" si="36"/>
        <v>0.125</v>
      </c>
      <c r="H476">
        <f t="shared" si="37"/>
        <v>19</v>
      </c>
      <c r="I476">
        <f t="shared" si="38"/>
        <v>24</v>
      </c>
    </row>
    <row r="477" spans="1:9" x14ac:dyDescent="0.5">
      <c r="A477" s="1">
        <v>0.80833333333333324</v>
      </c>
      <c r="B477" t="s">
        <v>294</v>
      </c>
      <c r="C477" t="s">
        <v>717</v>
      </c>
      <c r="D477">
        <v>12</v>
      </c>
      <c r="E477" t="s">
        <v>717</v>
      </c>
      <c r="F477" t="s">
        <v>8</v>
      </c>
      <c r="G477" s="2">
        <f t="shared" si="36"/>
        <v>0.12</v>
      </c>
      <c r="H477">
        <f t="shared" si="37"/>
        <v>19</v>
      </c>
      <c r="I477">
        <f t="shared" si="38"/>
        <v>24</v>
      </c>
    </row>
    <row r="478" spans="1:9" x14ac:dyDescent="0.5">
      <c r="A478" s="1">
        <v>0.80833333333333324</v>
      </c>
      <c r="B478" t="s">
        <v>233</v>
      </c>
      <c r="C478" t="s">
        <v>718</v>
      </c>
      <c r="D478">
        <v>12</v>
      </c>
      <c r="E478" t="s">
        <v>718</v>
      </c>
      <c r="F478" t="s">
        <v>8</v>
      </c>
      <c r="G478" s="2">
        <f t="shared" si="36"/>
        <v>0.12</v>
      </c>
      <c r="H478">
        <f t="shared" si="37"/>
        <v>19</v>
      </c>
      <c r="I478">
        <f t="shared" si="38"/>
        <v>24</v>
      </c>
    </row>
    <row r="479" spans="1:9" x14ac:dyDescent="0.5">
      <c r="A479" s="1">
        <v>0.80833333333333324</v>
      </c>
      <c r="B479" t="s">
        <v>357</v>
      </c>
      <c r="C479" t="s">
        <v>719</v>
      </c>
      <c r="D479">
        <v>12</v>
      </c>
      <c r="E479" t="s">
        <v>719</v>
      </c>
      <c r="F479" t="s">
        <v>8</v>
      </c>
      <c r="G479" s="2">
        <f t="shared" si="36"/>
        <v>0.12</v>
      </c>
      <c r="H479">
        <f t="shared" si="37"/>
        <v>19</v>
      </c>
      <c r="I479">
        <f t="shared" si="38"/>
        <v>24</v>
      </c>
    </row>
    <row r="480" spans="1:9" x14ac:dyDescent="0.5">
      <c r="A480" s="1">
        <v>0.80833333333333324</v>
      </c>
      <c r="B480" t="s">
        <v>96</v>
      </c>
      <c r="C480" t="s">
        <v>720</v>
      </c>
      <c r="D480">
        <v>13</v>
      </c>
      <c r="E480" t="s">
        <v>720</v>
      </c>
      <c r="F480" t="s">
        <v>8</v>
      </c>
      <c r="G480" s="2">
        <f t="shared" si="36"/>
        <v>0.12</v>
      </c>
      <c r="H480">
        <f t="shared" si="37"/>
        <v>19</v>
      </c>
      <c r="I480">
        <f t="shared" si="38"/>
        <v>24</v>
      </c>
    </row>
    <row r="481" spans="1:9" x14ac:dyDescent="0.5">
      <c r="A481" s="1">
        <v>0.80833333333333324</v>
      </c>
      <c r="B481" t="s">
        <v>231</v>
      </c>
      <c r="C481" t="s">
        <v>721</v>
      </c>
      <c r="D481">
        <v>13</v>
      </c>
      <c r="E481" t="s">
        <v>721</v>
      </c>
      <c r="F481" t="s">
        <v>8</v>
      </c>
      <c r="G481" s="2">
        <f t="shared" si="36"/>
        <v>0.12</v>
      </c>
      <c r="H481">
        <f t="shared" si="37"/>
        <v>19</v>
      </c>
      <c r="I481">
        <f t="shared" si="38"/>
        <v>24</v>
      </c>
    </row>
    <row r="482" spans="1:9" x14ac:dyDescent="0.5">
      <c r="A482" s="1">
        <v>0.80833333333333324</v>
      </c>
      <c r="B482" t="s">
        <v>643</v>
      </c>
      <c r="C482" t="s">
        <v>722</v>
      </c>
      <c r="D482">
        <v>13</v>
      </c>
      <c r="E482" t="s">
        <v>722</v>
      </c>
      <c r="F482" t="s">
        <v>8</v>
      </c>
      <c r="G482" s="2">
        <f t="shared" si="36"/>
        <v>0.12</v>
      </c>
      <c r="H482">
        <f t="shared" si="37"/>
        <v>19</v>
      </c>
      <c r="I482">
        <f t="shared" si="38"/>
        <v>24</v>
      </c>
    </row>
    <row r="483" spans="1:9" x14ac:dyDescent="0.5">
      <c r="A483" s="1">
        <v>0.80833333333333324</v>
      </c>
      <c r="B483" t="s">
        <v>348</v>
      </c>
      <c r="C483" t="s">
        <v>723</v>
      </c>
      <c r="D483">
        <v>13</v>
      </c>
      <c r="E483" t="s">
        <v>723</v>
      </c>
      <c r="F483" t="s">
        <v>8</v>
      </c>
      <c r="G483" s="2">
        <f t="shared" si="36"/>
        <v>0.08</v>
      </c>
      <c r="H483">
        <f t="shared" si="37"/>
        <v>19</v>
      </c>
      <c r="I483">
        <f t="shared" si="38"/>
        <v>24</v>
      </c>
    </row>
    <row r="484" spans="1:9" x14ac:dyDescent="0.5">
      <c r="A484" s="1">
        <v>0.80833333333333324</v>
      </c>
      <c r="B484" t="s">
        <v>44</v>
      </c>
      <c r="C484" t="s">
        <v>724</v>
      </c>
      <c r="D484">
        <v>13</v>
      </c>
      <c r="E484" t="s">
        <v>724</v>
      </c>
      <c r="F484" t="s">
        <v>8</v>
      </c>
      <c r="G484" s="2">
        <f t="shared" si="36"/>
        <v>0.04</v>
      </c>
      <c r="H484">
        <f t="shared" si="37"/>
        <v>19</v>
      </c>
      <c r="I484">
        <f t="shared" si="38"/>
        <v>24</v>
      </c>
    </row>
    <row r="485" spans="1:9" x14ac:dyDescent="0.5">
      <c r="A485" s="1">
        <v>0.80833333333333324</v>
      </c>
      <c r="B485" t="s">
        <v>490</v>
      </c>
      <c r="C485" t="s">
        <v>725</v>
      </c>
      <c r="D485">
        <v>13</v>
      </c>
      <c r="E485" t="s">
        <v>725</v>
      </c>
      <c r="F485" t="s">
        <v>15</v>
      </c>
      <c r="G485" s="2">
        <f t="shared" si="36"/>
        <v>0.08</v>
      </c>
      <c r="H485">
        <f t="shared" si="37"/>
        <v>19</v>
      </c>
      <c r="I485">
        <f t="shared" si="38"/>
        <v>24</v>
      </c>
    </row>
    <row r="486" spans="1:9" x14ac:dyDescent="0.5">
      <c r="A486" s="1">
        <v>0.80902777777777779</v>
      </c>
      <c r="B486" t="s">
        <v>141</v>
      </c>
      <c r="C486" t="s">
        <v>726</v>
      </c>
      <c r="D486">
        <v>13</v>
      </c>
      <c r="E486" t="s">
        <v>726</v>
      </c>
      <c r="F486" t="s">
        <v>8</v>
      </c>
      <c r="G486" s="2">
        <f t="shared" si="36"/>
        <v>0.08</v>
      </c>
      <c r="H486">
        <f t="shared" si="37"/>
        <v>19</v>
      </c>
      <c r="I486">
        <f t="shared" si="38"/>
        <v>25</v>
      </c>
    </row>
    <row r="487" spans="1:9" x14ac:dyDescent="0.5">
      <c r="A487" s="1">
        <v>0.80902777777777779</v>
      </c>
      <c r="B487" t="s">
        <v>727</v>
      </c>
      <c r="C487" t="s">
        <v>728</v>
      </c>
      <c r="D487">
        <v>13</v>
      </c>
      <c r="E487" t="s">
        <v>728</v>
      </c>
      <c r="F487" t="s">
        <v>15</v>
      </c>
      <c r="G487" s="2">
        <f t="shared" si="36"/>
        <v>0.12</v>
      </c>
      <c r="H487">
        <f t="shared" si="37"/>
        <v>19</v>
      </c>
      <c r="I487">
        <f t="shared" si="38"/>
        <v>25</v>
      </c>
    </row>
    <row r="488" spans="1:9" x14ac:dyDescent="0.5">
      <c r="A488" s="1">
        <v>0.80902777777777779</v>
      </c>
      <c r="B488" t="s">
        <v>6</v>
      </c>
      <c r="C488" t="s">
        <v>729</v>
      </c>
      <c r="D488">
        <v>13</v>
      </c>
      <c r="E488" t="s">
        <v>729</v>
      </c>
      <c r="F488" t="s">
        <v>8</v>
      </c>
      <c r="G488" s="2">
        <f t="shared" si="36"/>
        <v>0.12</v>
      </c>
      <c r="H488">
        <f t="shared" si="37"/>
        <v>19</v>
      </c>
      <c r="I488">
        <f t="shared" si="38"/>
        <v>25</v>
      </c>
    </row>
    <row r="489" spans="1:9" x14ac:dyDescent="0.5">
      <c r="A489" s="1">
        <v>0.80902777777777779</v>
      </c>
      <c r="B489" t="s">
        <v>386</v>
      </c>
      <c r="C489" t="s">
        <v>730</v>
      </c>
      <c r="D489">
        <v>13</v>
      </c>
      <c r="E489" t="s">
        <v>730</v>
      </c>
      <c r="F489" t="s">
        <v>8</v>
      </c>
      <c r="G489" s="2">
        <f t="shared" si="36"/>
        <v>0.12</v>
      </c>
      <c r="H489">
        <f t="shared" si="37"/>
        <v>19</v>
      </c>
      <c r="I489">
        <f t="shared" si="38"/>
        <v>25</v>
      </c>
    </row>
    <row r="490" spans="1:9" x14ac:dyDescent="0.5">
      <c r="A490" s="1">
        <v>0.80902777777777779</v>
      </c>
      <c r="B490" t="s">
        <v>192</v>
      </c>
      <c r="C490" t="s">
        <v>731</v>
      </c>
      <c r="D490">
        <v>13</v>
      </c>
      <c r="E490" t="s">
        <v>731</v>
      </c>
      <c r="F490" t="s">
        <v>8</v>
      </c>
      <c r="G490" s="2">
        <f t="shared" si="36"/>
        <v>0.12</v>
      </c>
      <c r="H490">
        <f t="shared" si="37"/>
        <v>19</v>
      </c>
      <c r="I490">
        <f t="shared" si="38"/>
        <v>25</v>
      </c>
    </row>
    <row r="491" spans="1:9" x14ac:dyDescent="0.5">
      <c r="A491" s="1">
        <v>0.80902777777777779</v>
      </c>
      <c r="B491" t="s">
        <v>732</v>
      </c>
      <c r="C491" t="s">
        <v>733</v>
      </c>
      <c r="D491">
        <v>13</v>
      </c>
      <c r="E491" t="s">
        <v>733</v>
      </c>
      <c r="F491" t="s">
        <v>8</v>
      </c>
      <c r="G491" s="2">
        <f t="shared" si="36"/>
        <v>0.12</v>
      </c>
      <c r="H491">
        <f t="shared" si="37"/>
        <v>19</v>
      </c>
      <c r="I491">
        <f t="shared" si="38"/>
        <v>25</v>
      </c>
    </row>
    <row r="492" spans="1:9" x14ac:dyDescent="0.5">
      <c r="A492" s="1">
        <v>0.80902777777777779</v>
      </c>
      <c r="B492" t="s">
        <v>233</v>
      </c>
      <c r="C492" t="s">
        <v>734</v>
      </c>
      <c r="D492">
        <v>13</v>
      </c>
      <c r="E492" t="s">
        <v>734</v>
      </c>
      <c r="F492" t="s">
        <v>8</v>
      </c>
      <c r="G492" s="2">
        <f t="shared" si="36"/>
        <v>0.12</v>
      </c>
      <c r="H492">
        <f t="shared" si="37"/>
        <v>19</v>
      </c>
      <c r="I492">
        <f t="shared" si="38"/>
        <v>25</v>
      </c>
    </row>
    <row r="493" spans="1:9" x14ac:dyDescent="0.5">
      <c r="A493" s="1">
        <v>0.80902777777777779</v>
      </c>
      <c r="B493" t="s">
        <v>249</v>
      </c>
      <c r="C493" t="s">
        <v>735</v>
      </c>
      <c r="D493">
        <v>13</v>
      </c>
      <c r="E493" t="s">
        <v>735</v>
      </c>
      <c r="F493" t="s">
        <v>8</v>
      </c>
      <c r="G493" s="2">
        <f t="shared" si="36"/>
        <v>0.12</v>
      </c>
      <c r="H493">
        <f t="shared" si="37"/>
        <v>19</v>
      </c>
      <c r="I493">
        <f t="shared" si="38"/>
        <v>25</v>
      </c>
    </row>
    <row r="494" spans="1:9" x14ac:dyDescent="0.5">
      <c r="A494" s="1">
        <v>0.80902777777777779</v>
      </c>
      <c r="B494" t="s">
        <v>736</v>
      </c>
      <c r="C494" t="s">
        <v>737</v>
      </c>
      <c r="D494">
        <v>13</v>
      </c>
      <c r="E494" t="s">
        <v>737</v>
      </c>
      <c r="F494" t="s">
        <v>8</v>
      </c>
      <c r="G494" s="2">
        <f t="shared" si="36"/>
        <v>0.12</v>
      </c>
      <c r="H494">
        <f t="shared" si="37"/>
        <v>19</v>
      </c>
      <c r="I494">
        <f t="shared" si="38"/>
        <v>25</v>
      </c>
    </row>
    <row r="495" spans="1:9" x14ac:dyDescent="0.5">
      <c r="A495" s="1">
        <v>0.80902777777777779</v>
      </c>
      <c r="B495" t="s">
        <v>41</v>
      </c>
      <c r="C495" t="s">
        <v>738</v>
      </c>
      <c r="D495">
        <v>13</v>
      </c>
      <c r="E495" t="s">
        <v>738</v>
      </c>
      <c r="F495" t="s">
        <v>8</v>
      </c>
      <c r="G495" s="2">
        <f t="shared" si="36"/>
        <v>0.12</v>
      </c>
      <c r="H495">
        <f t="shared" si="37"/>
        <v>19</v>
      </c>
      <c r="I495">
        <f t="shared" si="38"/>
        <v>25</v>
      </c>
    </row>
    <row r="496" spans="1:9" x14ac:dyDescent="0.5">
      <c r="A496" s="1">
        <v>0.80902777777777779</v>
      </c>
      <c r="B496" t="s">
        <v>163</v>
      </c>
      <c r="C496" t="s">
        <v>739</v>
      </c>
      <c r="D496">
        <v>13</v>
      </c>
      <c r="E496" t="s">
        <v>739</v>
      </c>
      <c r="F496" t="s">
        <v>8</v>
      </c>
      <c r="G496" s="2">
        <f t="shared" si="36"/>
        <v>0.12</v>
      </c>
      <c r="H496">
        <f t="shared" si="37"/>
        <v>19</v>
      </c>
      <c r="I496">
        <f t="shared" si="38"/>
        <v>25</v>
      </c>
    </row>
    <row r="497" spans="1:9" x14ac:dyDescent="0.5">
      <c r="A497" s="1">
        <v>0.80902777777777779</v>
      </c>
      <c r="B497" t="s">
        <v>373</v>
      </c>
      <c r="C497" t="s">
        <v>740</v>
      </c>
      <c r="D497">
        <v>13</v>
      </c>
      <c r="E497" t="s">
        <v>740</v>
      </c>
      <c r="F497" t="s">
        <v>18</v>
      </c>
      <c r="G497" s="2">
        <f t="shared" si="36"/>
        <v>0.125</v>
      </c>
      <c r="H497">
        <f t="shared" si="37"/>
        <v>19</v>
      </c>
      <c r="I497">
        <f t="shared" si="38"/>
        <v>25</v>
      </c>
    </row>
    <row r="498" spans="1:9" x14ac:dyDescent="0.5">
      <c r="A498" s="1">
        <v>0.80902777777777779</v>
      </c>
      <c r="B498" t="s">
        <v>316</v>
      </c>
      <c r="C498" t="s">
        <v>741</v>
      </c>
      <c r="D498">
        <v>13</v>
      </c>
      <c r="E498" t="s">
        <v>741</v>
      </c>
      <c r="F498" t="s">
        <v>8</v>
      </c>
      <c r="G498" s="2">
        <f t="shared" si="36"/>
        <v>0.125</v>
      </c>
      <c r="H498">
        <f t="shared" si="37"/>
        <v>19</v>
      </c>
      <c r="I498">
        <f t="shared" si="38"/>
        <v>25</v>
      </c>
    </row>
    <row r="499" spans="1:9" x14ac:dyDescent="0.5">
      <c r="A499" s="1">
        <v>0.80902777777777779</v>
      </c>
      <c r="B499" t="s">
        <v>417</v>
      </c>
      <c r="C499" t="s">
        <v>742</v>
      </c>
      <c r="D499">
        <v>13</v>
      </c>
      <c r="E499" t="s">
        <v>742</v>
      </c>
      <c r="F499" t="s">
        <v>8</v>
      </c>
      <c r="G499" s="2">
        <f t="shared" si="36"/>
        <v>0.125</v>
      </c>
      <c r="H499">
        <f t="shared" si="37"/>
        <v>19</v>
      </c>
      <c r="I499">
        <f t="shared" si="38"/>
        <v>25</v>
      </c>
    </row>
    <row r="500" spans="1:9" x14ac:dyDescent="0.5">
      <c r="A500" s="1">
        <v>0.80902777777777779</v>
      </c>
      <c r="B500" t="s">
        <v>298</v>
      </c>
      <c r="C500" t="s">
        <v>743</v>
      </c>
      <c r="D500">
        <v>13</v>
      </c>
      <c r="E500" t="s">
        <v>743</v>
      </c>
      <c r="F500" t="s">
        <v>8</v>
      </c>
      <c r="G500" s="2">
        <f t="shared" si="36"/>
        <v>0.125</v>
      </c>
      <c r="H500">
        <f t="shared" si="37"/>
        <v>19</v>
      </c>
      <c r="I500">
        <f t="shared" si="38"/>
        <v>25</v>
      </c>
    </row>
    <row r="501" spans="1:9" x14ac:dyDescent="0.5">
      <c r="A501" s="1">
        <v>0.80902777777777779</v>
      </c>
      <c r="B501" t="s">
        <v>367</v>
      </c>
      <c r="C501" t="s">
        <v>744</v>
      </c>
      <c r="D501">
        <v>13</v>
      </c>
      <c r="E501" t="s">
        <v>744</v>
      </c>
      <c r="F501" t="s">
        <v>15</v>
      </c>
      <c r="G501" s="2">
        <f t="shared" si="36"/>
        <v>0.125</v>
      </c>
      <c r="H501">
        <f t="shared" si="37"/>
        <v>19</v>
      </c>
      <c r="I501">
        <f t="shared" si="38"/>
        <v>25</v>
      </c>
    </row>
    <row r="502" spans="1:9" x14ac:dyDescent="0.5">
      <c r="A502" s="1">
        <v>0.80902777777777779</v>
      </c>
      <c r="B502" t="s">
        <v>96</v>
      </c>
      <c r="C502" t="s">
        <v>745</v>
      </c>
      <c r="D502">
        <v>13</v>
      </c>
      <c r="E502" t="s">
        <v>745</v>
      </c>
      <c r="F502" t="s">
        <v>8</v>
      </c>
      <c r="G502" s="2">
        <f t="shared" si="36"/>
        <v>0.125</v>
      </c>
      <c r="H502">
        <f t="shared" si="37"/>
        <v>19</v>
      </c>
      <c r="I502">
        <f t="shared" si="38"/>
        <v>25</v>
      </c>
    </row>
    <row r="503" spans="1:9" x14ac:dyDescent="0.5">
      <c r="A503" s="1">
        <v>0.80902777777777779</v>
      </c>
      <c r="B503" t="s">
        <v>619</v>
      </c>
      <c r="C503" t="s">
        <v>746</v>
      </c>
      <c r="D503">
        <v>13</v>
      </c>
      <c r="E503" t="s">
        <v>746</v>
      </c>
      <c r="F503" t="s">
        <v>8</v>
      </c>
      <c r="G503" s="2">
        <f t="shared" si="36"/>
        <v>0.125</v>
      </c>
      <c r="H503">
        <f t="shared" si="37"/>
        <v>19</v>
      </c>
      <c r="I503">
        <f t="shared" si="38"/>
        <v>25</v>
      </c>
    </row>
    <row r="504" spans="1:9" x14ac:dyDescent="0.5">
      <c r="A504" s="1">
        <v>0.80902777777777779</v>
      </c>
      <c r="B504" t="s">
        <v>166</v>
      </c>
      <c r="C504" t="s">
        <v>747</v>
      </c>
      <c r="D504">
        <v>13</v>
      </c>
      <c r="E504" t="s">
        <v>747</v>
      </c>
      <c r="F504" t="s">
        <v>8</v>
      </c>
      <c r="G504" s="2">
        <f t="shared" si="36"/>
        <v>0.125</v>
      </c>
      <c r="H504">
        <f t="shared" si="37"/>
        <v>19</v>
      </c>
      <c r="I504">
        <f t="shared" si="38"/>
        <v>25</v>
      </c>
    </row>
    <row r="505" spans="1:9" x14ac:dyDescent="0.5">
      <c r="A505" s="1">
        <v>0.80902777777777779</v>
      </c>
      <c r="B505" t="s">
        <v>12</v>
      </c>
      <c r="C505" t="s">
        <v>748</v>
      </c>
      <c r="D505">
        <v>13</v>
      </c>
      <c r="E505" t="s">
        <v>748</v>
      </c>
      <c r="F505" t="s">
        <v>8</v>
      </c>
      <c r="G505" s="2">
        <f t="shared" si="36"/>
        <v>0.125</v>
      </c>
      <c r="H505">
        <f t="shared" si="37"/>
        <v>19</v>
      </c>
      <c r="I505">
        <f t="shared" si="38"/>
        <v>25</v>
      </c>
    </row>
    <row r="506" spans="1:9" x14ac:dyDescent="0.5">
      <c r="A506" s="1">
        <v>0.80902777777777779</v>
      </c>
      <c r="B506" t="s">
        <v>231</v>
      </c>
      <c r="C506" t="s">
        <v>749</v>
      </c>
      <c r="D506">
        <v>13</v>
      </c>
      <c r="E506" t="s">
        <v>749</v>
      </c>
      <c r="F506" t="s">
        <v>8</v>
      </c>
      <c r="G506" s="2">
        <f t="shared" si="36"/>
        <v>0.125</v>
      </c>
      <c r="H506">
        <f t="shared" si="37"/>
        <v>19</v>
      </c>
      <c r="I506">
        <f t="shared" si="38"/>
        <v>25</v>
      </c>
    </row>
    <row r="507" spans="1:9" x14ac:dyDescent="0.5">
      <c r="A507" s="1">
        <v>0.80902777777777779</v>
      </c>
      <c r="B507" t="s">
        <v>271</v>
      </c>
      <c r="C507" t="s">
        <v>750</v>
      </c>
      <c r="D507">
        <v>13</v>
      </c>
      <c r="E507" t="s">
        <v>750</v>
      </c>
      <c r="F507" t="s">
        <v>8</v>
      </c>
      <c r="G507" s="2">
        <f t="shared" si="36"/>
        <v>0.125</v>
      </c>
      <c r="H507">
        <f t="shared" si="37"/>
        <v>19</v>
      </c>
      <c r="I507">
        <f t="shared" si="38"/>
        <v>25</v>
      </c>
    </row>
    <row r="508" spans="1:9" x14ac:dyDescent="0.5">
      <c r="A508" s="1">
        <v>0.80972222222222223</v>
      </c>
      <c r="B508" t="s">
        <v>194</v>
      </c>
      <c r="C508" t="s">
        <v>751</v>
      </c>
      <c r="D508">
        <v>13</v>
      </c>
      <c r="E508" t="s">
        <v>751</v>
      </c>
      <c r="F508" t="s">
        <v>15</v>
      </c>
      <c r="G508" s="2">
        <f t="shared" si="36"/>
        <v>0.16666666666666666</v>
      </c>
      <c r="H508">
        <f t="shared" si="37"/>
        <v>19</v>
      </c>
      <c r="I508">
        <f t="shared" si="38"/>
        <v>26</v>
      </c>
    </row>
    <row r="509" spans="1:9" x14ac:dyDescent="0.5">
      <c r="A509" s="1">
        <v>0.80972222222222223</v>
      </c>
      <c r="B509" t="s">
        <v>331</v>
      </c>
      <c r="C509" t="s">
        <v>752</v>
      </c>
      <c r="D509">
        <v>13</v>
      </c>
      <c r="E509" t="s">
        <v>752</v>
      </c>
      <c r="F509" t="s">
        <v>8</v>
      </c>
      <c r="G509" s="2">
        <f t="shared" si="36"/>
        <v>0.16666666666666666</v>
      </c>
      <c r="H509">
        <f t="shared" si="37"/>
        <v>19</v>
      </c>
      <c r="I509">
        <f t="shared" si="38"/>
        <v>26</v>
      </c>
    </row>
    <row r="510" spans="1:9" x14ac:dyDescent="0.5">
      <c r="A510" s="1">
        <v>0.80972222222222223</v>
      </c>
      <c r="B510" t="s">
        <v>457</v>
      </c>
      <c r="C510" t="s">
        <v>753</v>
      </c>
      <c r="D510">
        <v>13</v>
      </c>
      <c r="E510" t="s">
        <v>753</v>
      </c>
      <c r="F510" t="s">
        <v>8</v>
      </c>
      <c r="G510" s="2">
        <f t="shared" si="36"/>
        <v>0.125</v>
      </c>
      <c r="H510">
        <f t="shared" si="37"/>
        <v>19</v>
      </c>
      <c r="I510">
        <f t="shared" si="38"/>
        <v>26</v>
      </c>
    </row>
    <row r="511" spans="1:9" x14ac:dyDescent="0.5">
      <c r="A511" s="1">
        <v>0.80972222222222223</v>
      </c>
      <c r="B511" t="s">
        <v>206</v>
      </c>
      <c r="C511" t="s">
        <v>754</v>
      </c>
      <c r="D511">
        <v>13</v>
      </c>
      <c r="E511" t="s">
        <v>754</v>
      </c>
      <c r="F511" t="s">
        <v>8</v>
      </c>
      <c r="G511" s="2">
        <f t="shared" si="36"/>
        <v>0.125</v>
      </c>
      <c r="H511">
        <f t="shared" si="37"/>
        <v>19</v>
      </c>
      <c r="I511">
        <f t="shared" si="38"/>
        <v>26</v>
      </c>
    </row>
    <row r="512" spans="1:9" x14ac:dyDescent="0.5">
      <c r="A512" s="1">
        <v>0.80972222222222223</v>
      </c>
      <c r="B512" t="s">
        <v>298</v>
      </c>
      <c r="C512" t="s">
        <v>755</v>
      </c>
      <c r="D512">
        <v>13</v>
      </c>
      <c r="E512" t="s">
        <v>755</v>
      </c>
      <c r="F512" t="s">
        <v>8</v>
      </c>
      <c r="G512" s="2">
        <f t="shared" si="36"/>
        <v>8.3333333333333329E-2</v>
      </c>
      <c r="H512">
        <f t="shared" si="37"/>
        <v>19</v>
      </c>
      <c r="I512">
        <f t="shared" si="38"/>
        <v>26</v>
      </c>
    </row>
    <row r="513" spans="1:9" x14ac:dyDescent="0.5">
      <c r="A513" s="1">
        <v>0.80972222222222223</v>
      </c>
      <c r="B513" t="s">
        <v>62</v>
      </c>
      <c r="C513" t="s">
        <v>756</v>
      </c>
      <c r="D513">
        <v>13</v>
      </c>
      <c r="E513" t="s">
        <v>756</v>
      </c>
      <c r="F513" t="s">
        <v>18</v>
      </c>
      <c r="G513" s="2">
        <f t="shared" si="36"/>
        <v>8.6956521739130432E-2</v>
      </c>
      <c r="H513">
        <f t="shared" si="37"/>
        <v>19</v>
      </c>
      <c r="I513">
        <f t="shared" si="38"/>
        <v>26</v>
      </c>
    </row>
    <row r="514" spans="1:9" x14ac:dyDescent="0.5">
      <c r="A514" s="1">
        <v>0.81041666666666667</v>
      </c>
      <c r="B514" t="s">
        <v>231</v>
      </c>
      <c r="C514" t="s">
        <v>757</v>
      </c>
      <c r="D514">
        <v>13</v>
      </c>
      <c r="E514" t="s">
        <v>757</v>
      </c>
      <c r="F514" t="s">
        <v>8</v>
      </c>
      <c r="G514" s="2">
        <f t="shared" si="36"/>
        <v>8.6956521739130432E-2</v>
      </c>
      <c r="H514">
        <f t="shared" si="37"/>
        <v>19</v>
      </c>
      <c r="I514">
        <f t="shared" si="38"/>
        <v>27</v>
      </c>
    </row>
    <row r="515" spans="1:9" x14ac:dyDescent="0.5">
      <c r="A515" s="1">
        <v>0.81041666666666667</v>
      </c>
      <c r="B515" t="s">
        <v>529</v>
      </c>
      <c r="C515" t="s">
        <v>758</v>
      </c>
      <c r="D515">
        <v>13</v>
      </c>
      <c r="E515" t="s">
        <v>759</v>
      </c>
      <c r="F515" t="s">
        <v>15</v>
      </c>
      <c r="G515" s="2">
        <f t="shared" si="36"/>
        <v>0.13043478260869565</v>
      </c>
      <c r="H515">
        <f t="shared" si="37"/>
        <v>19</v>
      </c>
      <c r="I515">
        <f t="shared" si="38"/>
        <v>27</v>
      </c>
    </row>
    <row r="516" spans="1:9" x14ac:dyDescent="0.5">
      <c r="A516" s="1">
        <v>0.81041666666666667</v>
      </c>
      <c r="B516" t="s">
        <v>12</v>
      </c>
      <c r="C516" t="s">
        <v>760</v>
      </c>
      <c r="D516">
        <v>13</v>
      </c>
      <c r="E516" t="s">
        <v>760</v>
      </c>
      <c r="F516" t="s">
        <v>15</v>
      </c>
      <c r="G516" s="2">
        <f t="shared" si="36"/>
        <v>0.17391304347826086</v>
      </c>
      <c r="H516">
        <f t="shared" si="37"/>
        <v>19</v>
      </c>
      <c r="I516">
        <f t="shared" si="38"/>
        <v>27</v>
      </c>
    </row>
    <row r="517" spans="1:9" x14ac:dyDescent="0.5">
      <c r="A517" s="1">
        <v>0.81041666666666667</v>
      </c>
      <c r="B517" t="s">
        <v>761</v>
      </c>
      <c r="C517" t="s">
        <v>762</v>
      </c>
      <c r="D517">
        <v>13</v>
      </c>
      <c r="E517" t="s">
        <v>762</v>
      </c>
      <c r="F517" t="s">
        <v>18</v>
      </c>
      <c r="G517" s="2">
        <f t="shared" si="36"/>
        <v>0.18181818181818182</v>
      </c>
      <c r="H517">
        <f t="shared" si="37"/>
        <v>19</v>
      </c>
      <c r="I517">
        <f t="shared" si="38"/>
        <v>27</v>
      </c>
    </row>
    <row r="518" spans="1:9" x14ac:dyDescent="0.5">
      <c r="A518" s="1">
        <v>0.81041666666666667</v>
      </c>
      <c r="B518" t="s">
        <v>763</v>
      </c>
      <c r="C518" t="s">
        <v>764</v>
      </c>
      <c r="D518">
        <v>13</v>
      </c>
      <c r="E518" t="s">
        <v>764</v>
      </c>
      <c r="F518" t="s">
        <v>8</v>
      </c>
      <c r="G518" s="2">
        <f t="shared" si="36"/>
        <v>0.18181818181818182</v>
      </c>
      <c r="H518">
        <f t="shared" si="37"/>
        <v>19</v>
      </c>
      <c r="I518">
        <f t="shared" si="38"/>
        <v>27</v>
      </c>
    </row>
    <row r="519" spans="1:9" x14ac:dyDescent="0.5">
      <c r="A519" s="1">
        <v>0.81041666666666667</v>
      </c>
      <c r="B519" t="s">
        <v>529</v>
      </c>
      <c r="C519" t="s">
        <v>765</v>
      </c>
      <c r="D519">
        <v>13</v>
      </c>
      <c r="E519" t="s">
        <v>766</v>
      </c>
      <c r="F519" t="s">
        <v>18</v>
      </c>
      <c r="G519" s="2">
        <f t="shared" si="36"/>
        <v>0.19047619047619047</v>
      </c>
      <c r="H519">
        <f t="shared" si="37"/>
        <v>19</v>
      </c>
      <c r="I519">
        <f t="shared" si="38"/>
        <v>27</v>
      </c>
    </row>
    <row r="520" spans="1:9" x14ac:dyDescent="0.5">
      <c r="A520" s="1">
        <v>0.81111111111111101</v>
      </c>
      <c r="B520" t="s">
        <v>233</v>
      </c>
      <c r="C520" t="s">
        <v>767</v>
      </c>
      <c r="D520">
        <v>14</v>
      </c>
      <c r="E520" t="s">
        <v>768</v>
      </c>
      <c r="F520" t="s">
        <v>15</v>
      </c>
      <c r="G520" s="2">
        <f t="shared" si="36"/>
        <v>0.23809523809523808</v>
      </c>
      <c r="H520">
        <f t="shared" si="37"/>
        <v>19</v>
      </c>
      <c r="I520">
        <f t="shared" si="38"/>
        <v>28</v>
      </c>
    </row>
    <row r="521" spans="1:9" x14ac:dyDescent="0.5">
      <c r="A521" s="1">
        <v>0.81111111111111101</v>
      </c>
      <c r="B521" t="s">
        <v>231</v>
      </c>
      <c r="C521" t="s">
        <v>769</v>
      </c>
      <c r="D521">
        <v>14</v>
      </c>
      <c r="E521" t="s">
        <v>770</v>
      </c>
      <c r="F521" t="s">
        <v>8</v>
      </c>
      <c r="G521" s="2">
        <f t="shared" si="36"/>
        <v>0.23809523809523808</v>
      </c>
      <c r="H521">
        <f t="shared" si="37"/>
        <v>19</v>
      </c>
      <c r="I521">
        <f t="shared" si="38"/>
        <v>28</v>
      </c>
    </row>
    <row r="522" spans="1:9" x14ac:dyDescent="0.5">
      <c r="A522" s="1">
        <v>0.81111111111111101</v>
      </c>
      <c r="B522" t="s">
        <v>327</v>
      </c>
      <c r="C522" t="s">
        <v>771</v>
      </c>
      <c r="D522">
        <v>14</v>
      </c>
      <c r="E522" t="s">
        <v>772</v>
      </c>
      <c r="F522" t="s">
        <v>15</v>
      </c>
      <c r="G522" s="2">
        <f t="shared" si="36"/>
        <v>0.27272727272727271</v>
      </c>
      <c r="H522">
        <f t="shared" si="37"/>
        <v>19</v>
      </c>
      <c r="I522">
        <f t="shared" si="38"/>
        <v>28</v>
      </c>
    </row>
    <row r="523" spans="1:9" x14ac:dyDescent="0.5">
      <c r="A523" s="1">
        <v>0.81111111111111101</v>
      </c>
      <c r="B523" t="s">
        <v>643</v>
      </c>
      <c r="C523" t="s">
        <v>773</v>
      </c>
      <c r="D523">
        <v>14</v>
      </c>
      <c r="E523" t="s">
        <v>773</v>
      </c>
      <c r="F523" t="s">
        <v>15</v>
      </c>
      <c r="G523" s="2">
        <f t="shared" si="36"/>
        <v>0.31818181818181818</v>
      </c>
      <c r="H523">
        <f t="shared" si="37"/>
        <v>19</v>
      </c>
      <c r="I523">
        <f t="shared" si="38"/>
        <v>28</v>
      </c>
    </row>
    <row r="524" spans="1:9" x14ac:dyDescent="0.5">
      <c r="A524" s="1">
        <v>0.81111111111111101</v>
      </c>
      <c r="B524" t="s">
        <v>249</v>
      </c>
      <c r="C524" t="s">
        <v>774</v>
      </c>
      <c r="D524">
        <v>14</v>
      </c>
      <c r="E524" t="s">
        <v>775</v>
      </c>
      <c r="F524" t="s">
        <v>8</v>
      </c>
      <c r="G524" s="2">
        <f t="shared" si="36"/>
        <v>0.31818181818181818</v>
      </c>
      <c r="H524">
        <f t="shared" si="37"/>
        <v>19</v>
      </c>
      <c r="I524">
        <f t="shared" si="38"/>
        <v>28</v>
      </c>
    </row>
    <row r="525" spans="1:9" x14ac:dyDescent="0.5">
      <c r="A525" s="1">
        <v>0.81111111111111101</v>
      </c>
      <c r="B525" t="s">
        <v>12</v>
      </c>
      <c r="C525" t="s">
        <v>776</v>
      </c>
      <c r="D525">
        <v>14</v>
      </c>
      <c r="E525" t="s">
        <v>776</v>
      </c>
      <c r="F525" t="s">
        <v>18</v>
      </c>
      <c r="G525" s="2">
        <f t="shared" si="36"/>
        <v>0.33333333333333331</v>
      </c>
      <c r="H525">
        <f t="shared" si="37"/>
        <v>19</v>
      </c>
      <c r="I525">
        <f t="shared" si="38"/>
        <v>28</v>
      </c>
    </row>
    <row r="526" spans="1:9" x14ac:dyDescent="0.5">
      <c r="A526" s="1">
        <v>0.81111111111111101</v>
      </c>
      <c r="B526" t="s">
        <v>23</v>
      </c>
      <c r="C526" t="s">
        <v>777</v>
      </c>
      <c r="D526">
        <v>14</v>
      </c>
      <c r="E526" t="s">
        <v>777</v>
      </c>
      <c r="F526" t="s">
        <v>15</v>
      </c>
      <c r="G526" s="2">
        <f t="shared" si="36"/>
        <v>0.33333333333333331</v>
      </c>
      <c r="H526">
        <f t="shared" si="37"/>
        <v>19</v>
      </c>
      <c r="I526">
        <f t="shared" si="38"/>
        <v>28</v>
      </c>
    </row>
    <row r="527" spans="1:9" x14ac:dyDescent="0.5">
      <c r="A527" s="1">
        <v>0.81111111111111101</v>
      </c>
      <c r="B527" t="s">
        <v>778</v>
      </c>
      <c r="C527" t="s">
        <v>779</v>
      </c>
      <c r="D527">
        <v>14</v>
      </c>
      <c r="E527" t="s">
        <v>779</v>
      </c>
      <c r="F527" t="s">
        <v>15</v>
      </c>
      <c r="G527" s="2">
        <f t="shared" si="36"/>
        <v>0.38095238095238093</v>
      </c>
      <c r="H527">
        <f t="shared" si="37"/>
        <v>19</v>
      </c>
      <c r="I527">
        <f t="shared" si="38"/>
        <v>28</v>
      </c>
    </row>
    <row r="528" spans="1:9" x14ac:dyDescent="0.5">
      <c r="A528" s="1">
        <v>0.81180555555555556</v>
      </c>
      <c r="B528" t="s">
        <v>217</v>
      </c>
      <c r="C528" t="s">
        <v>780</v>
      </c>
      <c r="D528">
        <v>14</v>
      </c>
      <c r="E528" t="s">
        <v>780</v>
      </c>
      <c r="F528" t="s">
        <v>18</v>
      </c>
      <c r="G528" s="2">
        <f t="shared" si="36"/>
        <v>0.4</v>
      </c>
      <c r="H528">
        <f t="shared" si="37"/>
        <v>19</v>
      </c>
      <c r="I528">
        <f t="shared" si="38"/>
        <v>29</v>
      </c>
    </row>
    <row r="529" spans="1:9" x14ac:dyDescent="0.5">
      <c r="A529" s="1">
        <v>0.81180555555555556</v>
      </c>
      <c r="B529" t="s">
        <v>141</v>
      </c>
      <c r="C529" t="s">
        <v>781</v>
      </c>
      <c r="D529">
        <v>14</v>
      </c>
      <c r="E529" t="s">
        <v>781</v>
      </c>
      <c r="F529" t="s">
        <v>15</v>
      </c>
      <c r="G529" s="2">
        <f t="shared" si="36"/>
        <v>0.45</v>
      </c>
      <c r="H529">
        <f t="shared" si="37"/>
        <v>19</v>
      </c>
      <c r="I529">
        <f t="shared" si="38"/>
        <v>29</v>
      </c>
    </row>
    <row r="530" spans="1:9" x14ac:dyDescent="0.5">
      <c r="A530" s="1">
        <v>0.81180555555555556</v>
      </c>
      <c r="B530" t="s">
        <v>62</v>
      </c>
      <c r="C530" t="s">
        <v>782</v>
      </c>
      <c r="D530">
        <v>14</v>
      </c>
      <c r="E530" t="s">
        <v>783</v>
      </c>
      <c r="F530" t="s">
        <v>15</v>
      </c>
      <c r="G530" s="2">
        <f t="shared" si="36"/>
        <v>0.5</v>
      </c>
      <c r="H530">
        <f t="shared" si="37"/>
        <v>19</v>
      </c>
      <c r="I530">
        <f t="shared" si="38"/>
        <v>29</v>
      </c>
    </row>
    <row r="531" spans="1:9" x14ac:dyDescent="0.5">
      <c r="A531" s="1">
        <v>0.81180555555555556</v>
      </c>
      <c r="B531" t="s">
        <v>44</v>
      </c>
      <c r="C531" t="s">
        <v>784</v>
      </c>
      <c r="D531">
        <v>14</v>
      </c>
      <c r="E531" t="s">
        <v>784</v>
      </c>
      <c r="F531" t="s">
        <v>8</v>
      </c>
      <c r="G531" s="2">
        <f t="shared" si="36"/>
        <v>0.5</v>
      </c>
      <c r="H531">
        <f t="shared" si="37"/>
        <v>19</v>
      </c>
      <c r="I531">
        <f t="shared" si="38"/>
        <v>29</v>
      </c>
    </row>
    <row r="532" spans="1:9" x14ac:dyDescent="0.5">
      <c r="A532" s="1">
        <v>0.81180555555555556</v>
      </c>
      <c r="B532" t="s">
        <v>226</v>
      </c>
      <c r="C532" t="s">
        <v>785</v>
      </c>
      <c r="D532">
        <v>14</v>
      </c>
      <c r="E532" t="s">
        <v>786</v>
      </c>
      <c r="F532" t="s">
        <v>15</v>
      </c>
      <c r="G532" s="2">
        <f t="shared" si="36"/>
        <v>0.55000000000000004</v>
      </c>
      <c r="H532">
        <f t="shared" si="37"/>
        <v>19</v>
      </c>
      <c r="I532">
        <f t="shared" si="38"/>
        <v>29</v>
      </c>
    </row>
    <row r="533" spans="1:9" x14ac:dyDescent="0.5">
      <c r="A533" s="1">
        <v>0.81180555555555556</v>
      </c>
      <c r="B533" t="s">
        <v>357</v>
      </c>
      <c r="C533" t="s">
        <v>787</v>
      </c>
      <c r="D533">
        <v>14</v>
      </c>
      <c r="E533" t="s">
        <v>787</v>
      </c>
      <c r="F533" t="s">
        <v>8</v>
      </c>
      <c r="G533" s="2">
        <f t="shared" si="36"/>
        <v>0.5</v>
      </c>
      <c r="H533">
        <f t="shared" si="37"/>
        <v>19</v>
      </c>
      <c r="I533">
        <f t="shared" si="38"/>
        <v>29</v>
      </c>
    </row>
    <row r="534" spans="1:9" x14ac:dyDescent="0.5">
      <c r="A534" s="1">
        <v>0.81180555555555556</v>
      </c>
      <c r="B534" t="s">
        <v>778</v>
      </c>
      <c r="C534" t="s">
        <v>788</v>
      </c>
      <c r="D534">
        <v>14</v>
      </c>
      <c r="E534" t="s">
        <v>788</v>
      </c>
      <c r="F534" t="s">
        <v>18</v>
      </c>
      <c r="G534" s="2">
        <f t="shared" ref="G534:G597" si="39">COUNTIFS(F510:F534, "="&amp;"positive")/COUNTIFS(F510:F534, "&lt;&gt;"&amp;"none")</f>
        <v>0.52631578947368418</v>
      </c>
      <c r="H534">
        <f t="shared" ref="H534:H597" si="40">HOUR(A534)</f>
        <v>19</v>
      </c>
      <c r="I534">
        <f t="shared" ref="I534:I597" si="41">MINUTE(A534)</f>
        <v>29</v>
      </c>
    </row>
    <row r="535" spans="1:9" x14ac:dyDescent="0.5">
      <c r="A535" s="1">
        <v>0.8125</v>
      </c>
      <c r="B535" t="s">
        <v>327</v>
      </c>
      <c r="C535" t="s">
        <v>789</v>
      </c>
      <c r="D535">
        <v>14</v>
      </c>
      <c r="E535" t="s">
        <v>790</v>
      </c>
      <c r="F535" t="s">
        <v>18</v>
      </c>
      <c r="G535" s="2">
        <f t="shared" si="39"/>
        <v>0.55555555555555558</v>
      </c>
      <c r="H535">
        <f t="shared" si="40"/>
        <v>19</v>
      </c>
      <c r="I535">
        <f t="shared" si="41"/>
        <v>30</v>
      </c>
    </row>
    <row r="536" spans="1:9" x14ac:dyDescent="0.5">
      <c r="A536" s="1">
        <v>0.8125</v>
      </c>
      <c r="B536" t="s">
        <v>217</v>
      </c>
      <c r="C536" t="s">
        <v>791</v>
      </c>
      <c r="D536">
        <v>14</v>
      </c>
      <c r="E536" t="s">
        <v>791</v>
      </c>
      <c r="F536" t="s">
        <v>8</v>
      </c>
      <c r="G536" s="2">
        <f t="shared" si="39"/>
        <v>0.55555555555555558</v>
      </c>
      <c r="H536">
        <f t="shared" si="40"/>
        <v>19</v>
      </c>
      <c r="I536">
        <f t="shared" si="41"/>
        <v>30</v>
      </c>
    </row>
    <row r="537" spans="1:9" x14ac:dyDescent="0.5">
      <c r="A537" s="1">
        <v>0.8125</v>
      </c>
      <c r="B537" t="s">
        <v>316</v>
      </c>
      <c r="C537" t="s">
        <v>792</v>
      </c>
      <c r="D537">
        <v>14</v>
      </c>
      <c r="E537" t="s">
        <v>792</v>
      </c>
      <c r="F537" t="s">
        <v>8</v>
      </c>
      <c r="G537" s="2">
        <f t="shared" si="39"/>
        <v>0.55555555555555558</v>
      </c>
      <c r="H537">
        <f t="shared" si="40"/>
        <v>19</v>
      </c>
      <c r="I537">
        <f t="shared" si="41"/>
        <v>30</v>
      </c>
    </row>
    <row r="538" spans="1:9" x14ac:dyDescent="0.5">
      <c r="A538" s="1">
        <v>0.8125</v>
      </c>
      <c r="B538" t="s">
        <v>298</v>
      </c>
      <c r="C538" t="s">
        <v>793</v>
      </c>
      <c r="D538">
        <v>14</v>
      </c>
      <c r="E538" t="s">
        <v>793</v>
      </c>
      <c r="F538" t="s">
        <v>8</v>
      </c>
      <c r="G538" s="2">
        <f t="shared" si="39"/>
        <v>0.52631578947368418</v>
      </c>
      <c r="H538">
        <f t="shared" si="40"/>
        <v>19</v>
      </c>
      <c r="I538">
        <f t="shared" si="41"/>
        <v>30</v>
      </c>
    </row>
    <row r="539" spans="1:9" x14ac:dyDescent="0.5">
      <c r="A539" s="1">
        <v>0.8125</v>
      </c>
      <c r="B539" t="s">
        <v>367</v>
      </c>
      <c r="C539" t="s">
        <v>794</v>
      </c>
      <c r="D539">
        <v>14</v>
      </c>
      <c r="E539" t="s">
        <v>794</v>
      </c>
      <c r="F539" t="s">
        <v>15</v>
      </c>
      <c r="G539" s="2">
        <f t="shared" si="39"/>
        <v>0.57894736842105265</v>
      </c>
      <c r="H539">
        <f t="shared" si="40"/>
        <v>19</v>
      </c>
      <c r="I539">
        <f t="shared" si="41"/>
        <v>30</v>
      </c>
    </row>
    <row r="540" spans="1:9" x14ac:dyDescent="0.5">
      <c r="A540" s="1">
        <v>0.8125</v>
      </c>
      <c r="B540" t="s">
        <v>12</v>
      </c>
      <c r="C540" t="s">
        <v>795</v>
      </c>
      <c r="D540">
        <v>14</v>
      </c>
      <c r="E540" t="s">
        <v>795</v>
      </c>
      <c r="F540" t="s">
        <v>15</v>
      </c>
      <c r="G540" s="2">
        <f t="shared" si="39"/>
        <v>0.57894736842105265</v>
      </c>
      <c r="H540">
        <f t="shared" si="40"/>
        <v>19</v>
      </c>
      <c r="I540">
        <f t="shared" si="41"/>
        <v>30</v>
      </c>
    </row>
    <row r="541" spans="1:9" x14ac:dyDescent="0.5">
      <c r="A541" s="1">
        <v>0.8125</v>
      </c>
      <c r="B541" t="s">
        <v>171</v>
      </c>
      <c r="C541" t="s">
        <v>796</v>
      </c>
      <c r="D541">
        <v>14</v>
      </c>
      <c r="E541" t="s">
        <v>796</v>
      </c>
      <c r="F541" t="s">
        <v>15</v>
      </c>
      <c r="G541" s="2">
        <f t="shared" si="39"/>
        <v>0.57894736842105265</v>
      </c>
      <c r="H541">
        <f t="shared" si="40"/>
        <v>19</v>
      </c>
      <c r="I541">
        <f t="shared" si="41"/>
        <v>30</v>
      </c>
    </row>
    <row r="542" spans="1:9" x14ac:dyDescent="0.5">
      <c r="A542" s="1">
        <v>0.8125</v>
      </c>
      <c r="B542" t="s">
        <v>231</v>
      </c>
      <c r="C542" t="s">
        <v>797</v>
      </c>
      <c r="D542">
        <v>14</v>
      </c>
      <c r="E542" t="s">
        <v>797</v>
      </c>
      <c r="F542" t="s">
        <v>8</v>
      </c>
      <c r="G542" s="2">
        <f t="shared" si="39"/>
        <v>0.55000000000000004</v>
      </c>
      <c r="H542">
        <f t="shared" si="40"/>
        <v>19</v>
      </c>
      <c r="I542">
        <f t="shared" si="41"/>
        <v>30</v>
      </c>
    </row>
    <row r="543" spans="1:9" x14ac:dyDescent="0.5">
      <c r="A543" s="1">
        <v>0.8125</v>
      </c>
      <c r="B543" t="s">
        <v>44</v>
      </c>
      <c r="C543" t="s">
        <v>798</v>
      </c>
      <c r="D543">
        <v>14</v>
      </c>
      <c r="E543" t="s">
        <v>798</v>
      </c>
      <c r="F543" t="s">
        <v>8</v>
      </c>
      <c r="G543" s="2">
        <f t="shared" si="39"/>
        <v>0.55000000000000004</v>
      </c>
      <c r="H543">
        <f t="shared" si="40"/>
        <v>19</v>
      </c>
      <c r="I543">
        <f t="shared" si="41"/>
        <v>30</v>
      </c>
    </row>
    <row r="544" spans="1:9" x14ac:dyDescent="0.5">
      <c r="A544" s="1">
        <v>0.81319444444444444</v>
      </c>
      <c r="B544" t="s">
        <v>12</v>
      </c>
      <c r="C544" t="s">
        <v>799</v>
      </c>
      <c r="D544">
        <v>14</v>
      </c>
      <c r="E544" t="s">
        <v>799</v>
      </c>
      <c r="F544" t="s">
        <v>15</v>
      </c>
      <c r="G544" s="2">
        <f t="shared" si="39"/>
        <v>0.5714285714285714</v>
      </c>
      <c r="H544">
        <f t="shared" si="40"/>
        <v>19</v>
      </c>
      <c r="I544">
        <f t="shared" si="41"/>
        <v>31</v>
      </c>
    </row>
    <row r="545" spans="1:9" x14ac:dyDescent="0.5">
      <c r="A545" s="1">
        <v>0.81319444444444444</v>
      </c>
      <c r="B545" t="s">
        <v>217</v>
      </c>
      <c r="C545" t="s">
        <v>800</v>
      </c>
      <c r="D545">
        <v>14</v>
      </c>
      <c r="E545" t="s">
        <v>800</v>
      </c>
      <c r="F545" t="s">
        <v>8</v>
      </c>
      <c r="G545" s="2">
        <f t="shared" si="39"/>
        <v>0.52380952380952384</v>
      </c>
      <c r="H545">
        <f t="shared" si="40"/>
        <v>19</v>
      </c>
      <c r="I545">
        <f t="shared" si="41"/>
        <v>31</v>
      </c>
    </row>
    <row r="546" spans="1:9" x14ac:dyDescent="0.5">
      <c r="A546" s="1">
        <v>0.81319444444444444</v>
      </c>
      <c r="B546" t="s">
        <v>271</v>
      </c>
      <c r="C546" t="s">
        <v>801</v>
      </c>
      <c r="D546">
        <v>14</v>
      </c>
      <c r="E546" t="s">
        <v>801</v>
      </c>
      <c r="F546" t="s">
        <v>8</v>
      </c>
      <c r="G546" s="2">
        <f t="shared" si="39"/>
        <v>0.52380952380952384</v>
      </c>
      <c r="H546">
        <f t="shared" si="40"/>
        <v>19</v>
      </c>
      <c r="I546">
        <f t="shared" si="41"/>
        <v>31</v>
      </c>
    </row>
    <row r="547" spans="1:9" x14ac:dyDescent="0.5">
      <c r="A547" s="1">
        <v>0.81319444444444444</v>
      </c>
      <c r="B547" t="s">
        <v>595</v>
      </c>
      <c r="C547" t="s">
        <v>802</v>
      </c>
      <c r="D547">
        <v>14</v>
      </c>
      <c r="E547" t="s">
        <v>802</v>
      </c>
      <c r="F547" t="s">
        <v>8</v>
      </c>
      <c r="G547" s="2">
        <f t="shared" si="39"/>
        <v>0.47619047619047616</v>
      </c>
      <c r="H547">
        <f t="shared" si="40"/>
        <v>19</v>
      </c>
      <c r="I547">
        <f t="shared" si="41"/>
        <v>31</v>
      </c>
    </row>
    <row r="548" spans="1:9" x14ac:dyDescent="0.5">
      <c r="A548" s="1">
        <v>0.81319444444444444</v>
      </c>
      <c r="B548" t="s">
        <v>12</v>
      </c>
      <c r="C548" t="s">
        <v>803</v>
      </c>
      <c r="D548">
        <v>14</v>
      </c>
      <c r="E548" t="s">
        <v>803</v>
      </c>
      <c r="F548" t="s">
        <v>15</v>
      </c>
      <c r="G548" s="2">
        <f t="shared" si="39"/>
        <v>0.47619047619047616</v>
      </c>
      <c r="H548">
        <f t="shared" si="40"/>
        <v>19</v>
      </c>
      <c r="I548">
        <f t="shared" si="41"/>
        <v>31</v>
      </c>
    </row>
    <row r="549" spans="1:9" x14ac:dyDescent="0.5">
      <c r="A549" s="1">
        <v>0.81319444444444444</v>
      </c>
      <c r="B549" t="s">
        <v>298</v>
      </c>
      <c r="C549" t="s">
        <v>804</v>
      </c>
      <c r="D549">
        <v>14</v>
      </c>
      <c r="E549" t="s">
        <v>804</v>
      </c>
      <c r="F549" t="s">
        <v>8</v>
      </c>
      <c r="G549" s="2">
        <f t="shared" si="39"/>
        <v>0.47619047619047616</v>
      </c>
      <c r="H549">
        <f t="shared" si="40"/>
        <v>19</v>
      </c>
      <c r="I549">
        <f t="shared" si="41"/>
        <v>31</v>
      </c>
    </row>
    <row r="550" spans="1:9" x14ac:dyDescent="0.5">
      <c r="A550" s="1">
        <v>0.81319444444444444</v>
      </c>
      <c r="B550" t="s">
        <v>231</v>
      </c>
      <c r="C550" t="s">
        <v>805</v>
      </c>
      <c r="D550">
        <v>14</v>
      </c>
      <c r="E550" t="s">
        <v>805</v>
      </c>
      <c r="F550" t="s">
        <v>8</v>
      </c>
      <c r="G550" s="2">
        <f t="shared" si="39"/>
        <v>0.45454545454545453</v>
      </c>
      <c r="H550">
        <f t="shared" si="40"/>
        <v>19</v>
      </c>
      <c r="I550">
        <f t="shared" si="41"/>
        <v>31</v>
      </c>
    </row>
    <row r="551" spans="1:9" x14ac:dyDescent="0.5">
      <c r="A551" s="1">
        <v>0.81319444444444444</v>
      </c>
      <c r="B551" t="s">
        <v>327</v>
      </c>
      <c r="C551" t="s">
        <v>806</v>
      </c>
      <c r="D551">
        <v>14</v>
      </c>
      <c r="E551" t="s">
        <v>806</v>
      </c>
      <c r="F551" t="s">
        <v>8</v>
      </c>
      <c r="G551" s="2">
        <f t="shared" si="39"/>
        <v>0.40909090909090912</v>
      </c>
      <c r="H551">
        <f t="shared" si="40"/>
        <v>19</v>
      </c>
      <c r="I551">
        <f t="shared" si="41"/>
        <v>31</v>
      </c>
    </row>
    <row r="552" spans="1:9" x14ac:dyDescent="0.5">
      <c r="A552" s="1">
        <v>0.81319444444444444</v>
      </c>
      <c r="B552" t="s">
        <v>778</v>
      </c>
      <c r="C552" t="s">
        <v>807</v>
      </c>
      <c r="D552">
        <v>14</v>
      </c>
      <c r="E552" t="s">
        <v>807</v>
      </c>
      <c r="F552" t="s">
        <v>8</v>
      </c>
      <c r="G552" s="2">
        <f t="shared" si="39"/>
        <v>0.36363636363636365</v>
      </c>
      <c r="H552">
        <f t="shared" si="40"/>
        <v>19</v>
      </c>
      <c r="I552">
        <f t="shared" si="41"/>
        <v>31</v>
      </c>
    </row>
    <row r="553" spans="1:9" x14ac:dyDescent="0.5">
      <c r="A553" s="1">
        <v>0.81319444444444444</v>
      </c>
      <c r="B553" t="s">
        <v>62</v>
      </c>
      <c r="C553" t="s">
        <v>808</v>
      </c>
      <c r="D553">
        <v>14</v>
      </c>
      <c r="E553" t="s">
        <v>808</v>
      </c>
      <c r="F553" t="s">
        <v>15</v>
      </c>
      <c r="G553" s="2">
        <f t="shared" si="39"/>
        <v>0.39130434782608697</v>
      </c>
      <c r="H553">
        <f t="shared" si="40"/>
        <v>19</v>
      </c>
      <c r="I553">
        <f t="shared" si="41"/>
        <v>31</v>
      </c>
    </row>
    <row r="554" spans="1:9" x14ac:dyDescent="0.5">
      <c r="A554" s="1">
        <v>0.81319444444444444</v>
      </c>
      <c r="B554" t="s">
        <v>206</v>
      </c>
      <c r="C554" t="s">
        <v>809</v>
      </c>
      <c r="D554">
        <v>14</v>
      </c>
      <c r="E554" t="s">
        <v>809</v>
      </c>
      <c r="F554" t="s">
        <v>15</v>
      </c>
      <c r="G554" s="2">
        <f t="shared" si="39"/>
        <v>0.39130434782608697</v>
      </c>
      <c r="H554">
        <f t="shared" si="40"/>
        <v>19</v>
      </c>
      <c r="I554">
        <f t="shared" si="41"/>
        <v>31</v>
      </c>
    </row>
    <row r="555" spans="1:9" x14ac:dyDescent="0.5">
      <c r="A555" s="1">
        <v>0.81388888888888899</v>
      </c>
      <c r="B555" t="s">
        <v>44</v>
      </c>
      <c r="C555" t="s">
        <v>810</v>
      </c>
      <c r="D555">
        <v>14</v>
      </c>
      <c r="E555" t="s">
        <v>810</v>
      </c>
      <c r="F555" t="s">
        <v>15</v>
      </c>
      <c r="G555" s="2">
        <f t="shared" si="39"/>
        <v>0.39130434782608697</v>
      </c>
      <c r="H555">
        <f t="shared" si="40"/>
        <v>19</v>
      </c>
      <c r="I555">
        <f t="shared" si="41"/>
        <v>32</v>
      </c>
    </row>
    <row r="556" spans="1:9" x14ac:dyDescent="0.5">
      <c r="A556" s="1">
        <v>0.81388888888888899</v>
      </c>
      <c r="B556" t="s">
        <v>217</v>
      </c>
      <c r="C556" t="s">
        <v>811</v>
      </c>
      <c r="D556">
        <v>14</v>
      </c>
      <c r="E556" t="s">
        <v>811</v>
      </c>
      <c r="F556" t="s">
        <v>15</v>
      </c>
      <c r="G556" s="2">
        <f t="shared" si="39"/>
        <v>0.43478260869565216</v>
      </c>
      <c r="H556">
        <f t="shared" si="40"/>
        <v>19</v>
      </c>
      <c r="I556">
        <f t="shared" si="41"/>
        <v>32</v>
      </c>
    </row>
    <row r="557" spans="1:9" x14ac:dyDescent="0.5">
      <c r="A557" s="1">
        <v>0.81388888888888899</v>
      </c>
      <c r="B557" t="s">
        <v>386</v>
      </c>
      <c r="C557" t="s">
        <v>812</v>
      </c>
      <c r="D557">
        <v>14</v>
      </c>
      <c r="E557" t="s">
        <v>812</v>
      </c>
      <c r="F557" t="s">
        <v>15</v>
      </c>
      <c r="G557" s="2">
        <f t="shared" si="39"/>
        <v>0.43478260869565216</v>
      </c>
      <c r="H557">
        <f t="shared" si="40"/>
        <v>19</v>
      </c>
      <c r="I557">
        <f t="shared" si="41"/>
        <v>32</v>
      </c>
    </row>
    <row r="558" spans="1:9" x14ac:dyDescent="0.5">
      <c r="A558" s="1">
        <v>0.81388888888888899</v>
      </c>
      <c r="B558" t="s">
        <v>53</v>
      </c>
      <c r="C558" t="s">
        <v>813</v>
      </c>
      <c r="D558">
        <v>14</v>
      </c>
      <c r="E558" t="s">
        <v>813</v>
      </c>
      <c r="F558" t="s">
        <v>15</v>
      </c>
      <c r="G558" s="2">
        <f t="shared" si="39"/>
        <v>0.47826086956521741</v>
      </c>
      <c r="H558">
        <f t="shared" si="40"/>
        <v>19</v>
      </c>
      <c r="I558">
        <f t="shared" si="41"/>
        <v>32</v>
      </c>
    </row>
    <row r="559" spans="1:9" x14ac:dyDescent="0.5">
      <c r="A559" s="1">
        <v>0.81388888888888899</v>
      </c>
      <c r="B559" t="s">
        <v>365</v>
      </c>
      <c r="C559" t="s">
        <v>814</v>
      </c>
      <c r="D559">
        <v>14</v>
      </c>
      <c r="E559" t="s">
        <v>814</v>
      </c>
      <c r="F559" t="s">
        <v>15</v>
      </c>
      <c r="G559" s="2">
        <f t="shared" si="39"/>
        <v>0.5</v>
      </c>
      <c r="H559">
        <f t="shared" si="40"/>
        <v>19</v>
      </c>
      <c r="I559">
        <f t="shared" si="41"/>
        <v>32</v>
      </c>
    </row>
    <row r="560" spans="1:9" x14ac:dyDescent="0.5">
      <c r="A560" s="1">
        <v>0.81388888888888899</v>
      </c>
      <c r="B560" t="s">
        <v>532</v>
      </c>
      <c r="C560" t="s">
        <v>815</v>
      </c>
      <c r="D560">
        <v>15</v>
      </c>
      <c r="E560" t="s">
        <v>815</v>
      </c>
      <c r="F560" t="s">
        <v>15</v>
      </c>
      <c r="G560" s="2">
        <f t="shared" si="39"/>
        <v>0.52</v>
      </c>
      <c r="H560">
        <f t="shared" si="40"/>
        <v>19</v>
      </c>
      <c r="I560">
        <f t="shared" si="41"/>
        <v>32</v>
      </c>
    </row>
    <row r="561" spans="1:9" x14ac:dyDescent="0.5">
      <c r="A561" s="1">
        <v>0.81388888888888899</v>
      </c>
      <c r="B561" t="s">
        <v>300</v>
      </c>
      <c r="C561" t="s">
        <v>816</v>
      </c>
      <c r="D561">
        <v>15</v>
      </c>
      <c r="E561" t="s">
        <v>816</v>
      </c>
      <c r="F561" t="s">
        <v>15</v>
      </c>
      <c r="G561" s="2">
        <f t="shared" si="39"/>
        <v>0.56000000000000005</v>
      </c>
      <c r="H561">
        <f t="shared" si="40"/>
        <v>19</v>
      </c>
      <c r="I561">
        <f t="shared" si="41"/>
        <v>32</v>
      </c>
    </row>
    <row r="562" spans="1:9" x14ac:dyDescent="0.5">
      <c r="A562" s="1">
        <v>0.81388888888888899</v>
      </c>
      <c r="B562" t="s">
        <v>298</v>
      </c>
      <c r="C562" t="s">
        <v>817</v>
      </c>
      <c r="D562">
        <v>15</v>
      </c>
      <c r="E562" t="s">
        <v>817</v>
      </c>
      <c r="F562" t="s">
        <v>15</v>
      </c>
      <c r="G562" s="2">
        <f t="shared" si="39"/>
        <v>0.6</v>
      </c>
      <c r="H562">
        <f t="shared" si="40"/>
        <v>19</v>
      </c>
      <c r="I562">
        <f t="shared" si="41"/>
        <v>32</v>
      </c>
    </row>
    <row r="563" spans="1:9" x14ac:dyDescent="0.5">
      <c r="A563" s="1">
        <v>0.81388888888888899</v>
      </c>
      <c r="B563" t="s">
        <v>608</v>
      </c>
      <c r="C563" t="s">
        <v>818</v>
      </c>
      <c r="D563">
        <v>15</v>
      </c>
      <c r="E563" t="s">
        <v>818</v>
      </c>
      <c r="F563" t="s">
        <v>15</v>
      </c>
      <c r="G563" s="2">
        <f t="shared" si="39"/>
        <v>0.64</v>
      </c>
      <c r="H563">
        <f t="shared" si="40"/>
        <v>19</v>
      </c>
      <c r="I563">
        <f t="shared" si="41"/>
        <v>32</v>
      </c>
    </row>
    <row r="564" spans="1:9" x14ac:dyDescent="0.5">
      <c r="A564" s="1">
        <v>0.81388888888888899</v>
      </c>
      <c r="B564" t="s">
        <v>194</v>
      </c>
      <c r="C564" t="s">
        <v>819</v>
      </c>
      <c r="D564">
        <v>15</v>
      </c>
      <c r="E564" t="s">
        <v>819</v>
      </c>
      <c r="F564" t="s">
        <v>15</v>
      </c>
      <c r="G564" s="2">
        <f t="shared" si="39"/>
        <v>0.64</v>
      </c>
      <c r="H564">
        <f t="shared" si="40"/>
        <v>19</v>
      </c>
      <c r="I564">
        <f t="shared" si="41"/>
        <v>32</v>
      </c>
    </row>
    <row r="565" spans="1:9" x14ac:dyDescent="0.5">
      <c r="A565" s="1">
        <v>0.81458333333333333</v>
      </c>
      <c r="B565" t="s">
        <v>96</v>
      </c>
      <c r="C565" t="s">
        <v>820</v>
      </c>
      <c r="D565">
        <v>15</v>
      </c>
      <c r="E565" t="s">
        <v>820</v>
      </c>
      <c r="F565" t="s">
        <v>15</v>
      </c>
      <c r="G565" s="2">
        <f t="shared" si="39"/>
        <v>0.64</v>
      </c>
      <c r="H565">
        <f t="shared" si="40"/>
        <v>19</v>
      </c>
      <c r="I565">
        <f t="shared" si="41"/>
        <v>33</v>
      </c>
    </row>
    <row r="566" spans="1:9" x14ac:dyDescent="0.5">
      <c r="A566" s="1">
        <v>0.81458333333333333</v>
      </c>
      <c r="B566" t="s">
        <v>821</v>
      </c>
      <c r="C566" t="s">
        <v>822</v>
      </c>
      <c r="D566">
        <v>15</v>
      </c>
      <c r="E566" t="s">
        <v>822</v>
      </c>
      <c r="F566" t="s">
        <v>15</v>
      </c>
      <c r="G566" s="2">
        <f t="shared" si="39"/>
        <v>0.64</v>
      </c>
      <c r="H566">
        <f t="shared" si="40"/>
        <v>19</v>
      </c>
      <c r="I566">
        <f t="shared" si="41"/>
        <v>33</v>
      </c>
    </row>
    <row r="567" spans="1:9" x14ac:dyDescent="0.5">
      <c r="A567" s="1">
        <v>0.81458333333333333</v>
      </c>
      <c r="B567" t="s">
        <v>141</v>
      </c>
      <c r="C567" t="s">
        <v>823</v>
      </c>
      <c r="D567">
        <v>15</v>
      </c>
      <c r="E567" t="s">
        <v>823</v>
      </c>
      <c r="F567" t="s">
        <v>15</v>
      </c>
      <c r="G567" s="2">
        <f t="shared" si="39"/>
        <v>0.68</v>
      </c>
      <c r="H567">
        <f t="shared" si="40"/>
        <v>19</v>
      </c>
      <c r="I567">
        <f t="shared" si="41"/>
        <v>33</v>
      </c>
    </row>
    <row r="568" spans="1:9" x14ac:dyDescent="0.5">
      <c r="A568" s="1">
        <v>0.81458333333333333</v>
      </c>
      <c r="B568" t="s">
        <v>529</v>
      </c>
      <c r="C568" t="s">
        <v>824</v>
      </c>
      <c r="D568">
        <v>15</v>
      </c>
      <c r="E568" t="s">
        <v>824</v>
      </c>
      <c r="F568" t="s">
        <v>8</v>
      </c>
      <c r="G568" s="2">
        <f t="shared" si="39"/>
        <v>0.68</v>
      </c>
      <c r="H568">
        <f t="shared" si="40"/>
        <v>19</v>
      </c>
      <c r="I568">
        <f t="shared" si="41"/>
        <v>33</v>
      </c>
    </row>
    <row r="569" spans="1:9" x14ac:dyDescent="0.5">
      <c r="A569" s="1">
        <v>0.81458333333333333</v>
      </c>
      <c r="B569" t="s">
        <v>825</v>
      </c>
      <c r="C569" t="s">
        <v>826</v>
      </c>
      <c r="D569">
        <v>15</v>
      </c>
      <c r="E569" t="s">
        <v>826</v>
      </c>
      <c r="F569" t="s">
        <v>15</v>
      </c>
      <c r="G569" s="2">
        <f t="shared" si="39"/>
        <v>0.68</v>
      </c>
      <c r="H569">
        <f t="shared" si="40"/>
        <v>19</v>
      </c>
      <c r="I569">
        <f t="shared" si="41"/>
        <v>33</v>
      </c>
    </row>
    <row r="570" spans="1:9" x14ac:dyDescent="0.5">
      <c r="A570" s="1">
        <v>0.81458333333333333</v>
      </c>
      <c r="B570" t="s">
        <v>827</v>
      </c>
      <c r="C570" t="s">
        <v>828</v>
      </c>
      <c r="D570">
        <v>15</v>
      </c>
      <c r="E570" t="s">
        <v>828</v>
      </c>
      <c r="F570" t="s">
        <v>15</v>
      </c>
      <c r="G570" s="2">
        <f t="shared" si="39"/>
        <v>0.72</v>
      </c>
      <c r="H570">
        <f t="shared" si="40"/>
        <v>19</v>
      </c>
      <c r="I570">
        <f t="shared" si="41"/>
        <v>33</v>
      </c>
    </row>
    <row r="571" spans="1:9" x14ac:dyDescent="0.5">
      <c r="A571" s="1">
        <v>0.81458333333333333</v>
      </c>
      <c r="B571" t="s">
        <v>271</v>
      </c>
      <c r="C571" t="s">
        <v>829</v>
      </c>
      <c r="D571">
        <v>15</v>
      </c>
      <c r="E571" t="s">
        <v>829</v>
      </c>
      <c r="F571" t="s">
        <v>15</v>
      </c>
      <c r="G571" s="2">
        <f t="shared" si="39"/>
        <v>0.76</v>
      </c>
      <c r="H571">
        <f t="shared" si="40"/>
        <v>19</v>
      </c>
      <c r="I571">
        <f t="shared" si="41"/>
        <v>33</v>
      </c>
    </row>
    <row r="572" spans="1:9" x14ac:dyDescent="0.5">
      <c r="A572" s="1">
        <v>0.81458333333333333</v>
      </c>
      <c r="B572" t="s">
        <v>529</v>
      </c>
      <c r="C572" t="s">
        <v>830</v>
      </c>
      <c r="D572">
        <v>15</v>
      </c>
      <c r="E572" t="s">
        <v>830</v>
      </c>
      <c r="F572" t="s">
        <v>8</v>
      </c>
      <c r="G572" s="2">
        <f t="shared" si="39"/>
        <v>0.76</v>
      </c>
      <c r="H572">
        <f t="shared" si="40"/>
        <v>19</v>
      </c>
      <c r="I572">
        <f t="shared" si="41"/>
        <v>33</v>
      </c>
    </row>
    <row r="573" spans="1:9" x14ac:dyDescent="0.5">
      <c r="A573" s="1">
        <v>0.81458333333333333</v>
      </c>
      <c r="B573" t="s">
        <v>166</v>
      </c>
      <c r="C573" t="s">
        <v>831</v>
      </c>
      <c r="D573">
        <v>15</v>
      </c>
      <c r="E573" t="s">
        <v>831</v>
      </c>
      <c r="F573" t="s">
        <v>15</v>
      </c>
      <c r="G573" s="2">
        <f t="shared" si="39"/>
        <v>0.76</v>
      </c>
      <c r="H573">
        <f t="shared" si="40"/>
        <v>19</v>
      </c>
      <c r="I573">
        <f t="shared" si="41"/>
        <v>33</v>
      </c>
    </row>
    <row r="574" spans="1:9" x14ac:dyDescent="0.5">
      <c r="A574" s="1">
        <v>0.81527777777777777</v>
      </c>
      <c r="B574" t="s">
        <v>233</v>
      </c>
      <c r="C574" t="s">
        <v>832</v>
      </c>
      <c r="D574">
        <v>15</v>
      </c>
      <c r="E574" t="s">
        <v>43</v>
      </c>
      <c r="F574" t="s">
        <v>18</v>
      </c>
      <c r="G574" s="2">
        <f t="shared" si="39"/>
        <v>0.79166666666666663</v>
      </c>
      <c r="H574">
        <f t="shared" si="40"/>
        <v>19</v>
      </c>
      <c r="I574">
        <f t="shared" si="41"/>
        <v>34</v>
      </c>
    </row>
    <row r="575" spans="1:9" x14ac:dyDescent="0.5">
      <c r="A575" s="1">
        <v>0.81527777777777777</v>
      </c>
      <c r="B575" t="s">
        <v>206</v>
      </c>
      <c r="C575" t="s">
        <v>833</v>
      </c>
      <c r="D575">
        <v>15</v>
      </c>
      <c r="E575" t="s">
        <v>833</v>
      </c>
      <c r="F575" t="s">
        <v>15</v>
      </c>
      <c r="G575" s="2">
        <f t="shared" si="39"/>
        <v>0.83333333333333337</v>
      </c>
      <c r="H575">
        <f t="shared" si="40"/>
        <v>19</v>
      </c>
      <c r="I575">
        <f t="shared" si="41"/>
        <v>34</v>
      </c>
    </row>
    <row r="576" spans="1:9" x14ac:dyDescent="0.5">
      <c r="A576" s="1">
        <v>0.81527777777777777</v>
      </c>
      <c r="B576" t="s">
        <v>62</v>
      </c>
      <c r="C576" t="s">
        <v>834</v>
      </c>
      <c r="D576">
        <v>15</v>
      </c>
      <c r="E576" t="s">
        <v>834</v>
      </c>
      <c r="F576" t="s">
        <v>15</v>
      </c>
      <c r="G576" s="2">
        <f t="shared" si="39"/>
        <v>0.875</v>
      </c>
      <c r="H576">
        <f t="shared" si="40"/>
        <v>19</v>
      </c>
      <c r="I576">
        <f t="shared" si="41"/>
        <v>34</v>
      </c>
    </row>
    <row r="577" spans="1:9" x14ac:dyDescent="0.5">
      <c r="A577" s="1">
        <v>0.81527777777777777</v>
      </c>
      <c r="B577" t="s">
        <v>23</v>
      </c>
      <c r="C577" t="s">
        <v>835</v>
      </c>
      <c r="D577">
        <v>15</v>
      </c>
      <c r="E577" t="s">
        <v>835</v>
      </c>
      <c r="F577" t="s">
        <v>15</v>
      </c>
      <c r="G577" s="2">
        <f t="shared" si="39"/>
        <v>0.91666666666666663</v>
      </c>
      <c r="H577">
        <f t="shared" si="40"/>
        <v>19</v>
      </c>
      <c r="I577">
        <f t="shared" si="41"/>
        <v>34</v>
      </c>
    </row>
    <row r="578" spans="1:9" x14ac:dyDescent="0.5">
      <c r="A578" s="1">
        <v>0.81666666666666676</v>
      </c>
      <c r="B578" t="s">
        <v>643</v>
      </c>
      <c r="C578" t="s">
        <v>836</v>
      </c>
      <c r="D578">
        <v>15</v>
      </c>
      <c r="E578" t="s">
        <v>836</v>
      </c>
      <c r="F578" t="s">
        <v>15</v>
      </c>
      <c r="G578" s="2">
        <f t="shared" si="39"/>
        <v>0.91666666666666663</v>
      </c>
      <c r="H578">
        <f t="shared" si="40"/>
        <v>19</v>
      </c>
      <c r="I578">
        <f t="shared" si="41"/>
        <v>36</v>
      </c>
    </row>
    <row r="579" spans="1:9" x14ac:dyDescent="0.5">
      <c r="A579" s="1">
        <v>0.81666666666666676</v>
      </c>
      <c r="B579" t="s">
        <v>6</v>
      </c>
      <c r="C579" t="s">
        <v>837</v>
      </c>
      <c r="D579">
        <v>15</v>
      </c>
      <c r="E579" t="s">
        <v>837</v>
      </c>
      <c r="F579" t="s">
        <v>15</v>
      </c>
      <c r="G579" s="2">
        <f t="shared" si="39"/>
        <v>0.91666666666666663</v>
      </c>
      <c r="H579">
        <f t="shared" si="40"/>
        <v>19</v>
      </c>
      <c r="I579">
        <f t="shared" si="41"/>
        <v>36</v>
      </c>
    </row>
    <row r="580" spans="1:9" x14ac:dyDescent="0.5">
      <c r="A580" s="1">
        <v>0.81666666666666676</v>
      </c>
      <c r="B580" t="s">
        <v>367</v>
      </c>
      <c r="C580" t="s">
        <v>838</v>
      </c>
      <c r="D580">
        <v>15</v>
      </c>
      <c r="E580" t="s">
        <v>838</v>
      </c>
      <c r="F580" t="s">
        <v>15</v>
      </c>
      <c r="G580" s="2">
        <f t="shared" si="39"/>
        <v>0.91666666666666663</v>
      </c>
      <c r="H580">
        <f t="shared" si="40"/>
        <v>19</v>
      </c>
      <c r="I580">
        <f t="shared" si="41"/>
        <v>36</v>
      </c>
    </row>
    <row r="581" spans="1:9" x14ac:dyDescent="0.5">
      <c r="A581" s="1">
        <v>0.81666666666666676</v>
      </c>
      <c r="B581" t="s">
        <v>206</v>
      </c>
      <c r="C581" t="s">
        <v>839</v>
      </c>
      <c r="D581">
        <v>15</v>
      </c>
      <c r="E581" t="s">
        <v>839</v>
      </c>
      <c r="F581" t="s">
        <v>8</v>
      </c>
      <c r="G581" s="2">
        <f t="shared" si="39"/>
        <v>0.875</v>
      </c>
      <c r="H581">
        <f t="shared" si="40"/>
        <v>19</v>
      </c>
      <c r="I581">
        <f t="shared" si="41"/>
        <v>36</v>
      </c>
    </row>
    <row r="582" spans="1:9" x14ac:dyDescent="0.5">
      <c r="A582" s="1">
        <v>0.81666666666666676</v>
      </c>
      <c r="B582" t="s">
        <v>560</v>
      </c>
      <c r="C582" t="s">
        <v>840</v>
      </c>
      <c r="D582">
        <v>15</v>
      </c>
      <c r="E582" t="s">
        <v>840</v>
      </c>
      <c r="F582" t="s">
        <v>15</v>
      </c>
      <c r="G582" s="2">
        <f t="shared" si="39"/>
        <v>0.875</v>
      </c>
      <c r="H582">
        <f t="shared" si="40"/>
        <v>19</v>
      </c>
      <c r="I582">
        <f t="shared" si="41"/>
        <v>36</v>
      </c>
    </row>
    <row r="583" spans="1:9" x14ac:dyDescent="0.5">
      <c r="A583" s="1">
        <v>0.81666666666666676</v>
      </c>
      <c r="B583" t="s">
        <v>841</v>
      </c>
      <c r="C583" t="s">
        <v>842</v>
      </c>
      <c r="D583">
        <v>15</v>
      </c>
      <c r="E583" t="s">
        <v>842</v>
      </c>
      <c r="F583" t="s">
        <v>8</v>
      </c>
      <c r="G583" s="2">
        <f t="shared" si="39"/>
        <v>0.83333333333333337</v>
      </c>
      <c r="H583">
        <f t="shared" si="40"/>
        <v>19</v>
      </c>
      <c r="I583">
        <f t="shared" si="41"/>
        <v>36</v>
      </c>
    </row>
    <row r="584" spans="1:9" x14ac:dyDescent="0.5">
      <c r="A584" s="1">
        <v>0.81805555555555554</v>
      </c>
      <c r="B584" t="s">
        <v>145</v>
      </c>
      <c r="C584" t="s">
        <v>843</v>
      </c>
      <c r="D584">
        <v>15</v>
      </c>
      <c r="E584" t="s">
        <v>844</v>
      </c>
      <c r="F584" t="s">
        <v>15</v>
      </c>
      <c r="G584" s="2">
        <f t="shared" si="39"/>
        <v>0.83333333333333337</v>
      </c>
      <c r="H584">
        <f t="shared" si="40"/>
        <v>19</v>
      </c>
      <c r="I584">
        <f t="shared" si="41"/>
        <v>38</v>
      </c>
    </row>
    <row r="585" spans="1:9" x14ac:dyDescent="0.5">
      <c r="A585" s="1">
        <v>0.81874999999999998</v>
      </c>
      <c r="B585" t="s">
        <v>348</v>
      </c>
      <c r="C585" t="s">
        <v>845</v>
      </c>
      <c r="D585">
        <v>15</v>
      </c>
      <c r="E585" t="s">
        <v>845</v>
      </c>
      <c r="F585" t="s">
        <v>18</v>
      </c>
      <c r="G585" s="2">
        <f t="shared" si="39"/>
        <v>0.82608695652173914</v>
      </c>
      <c r="H585">
        <f t="shared" si="40"/>
        <v>19</v>
      </c>
      <c r="I585">
        <f t="shared" si="41"/>
        <v>39</v>
      </c>
    </row>
    <row r="586" spans="1:9" x14ac:dyDescent="0.5">
      <c r="A586" s="1">
        <v>0.81874999999999998</v>
      </c>
      <c r="B586" t="s">
        <v>846</v>
      </c>
      <c r="C586" t="s">
        <v>847</v>
      </c>
      <c r="D586">
        <v>15</v>
      </c>
      <c r="E586" t="s">
        <v>847</v>
      </c>
      <c r="F586" t="s">
        <v>8</v>
      </c>
      <c r="G586" s="2">
        <f t="shared" si="39"/>
        <v>0.78260869565217395</v>
      </c>
      <c r="H586">
        <f t="shared" si="40"/>
        <v>19</v>
      </c>
      <c r="I586">
        <f t="shared" si="41"/>
        <v>39</v>
      </c>
    </row>
    <row r="587" spans="1:9" x14ac:dyDescent="0.5">
      <c r="A587" s="1">
        <v>0.81874999999999998</v>
      </c>
      <c r="B587" t="s">
        <v>44</v>
      </c>
      <c r="C587" t="s">
        <v>848</v>
      </c>
      <c r="D587">
        <v>15</v>
      </c>
      <c r="E587" t="s">
        <v>848</v>
      </c>
      <c r="F587" t="s">
        <v>15</v>
      </c>
      <c r="G587" s="2">
        <f t="shared" si="39"/>
        <v>0.78260869565217395</v>
      </c>
      <c r="H587">
        <f t="shared" si="40"/>
        <v>19</v>
      </c>
      <c r="I587">
        <f t="shared" si="41"/>
        <v>39</v>
      </c>
    </row>
    <row r="588" spans="1:9" x14ac:dyDescent="0.5">
      <c r="A588" s="1">
        <v>0.81874999999999998</v>
      </c>
      <c r="B588" t="s">
        <v>145</v>
      </c>
      <c r="C588" t="s">
        <v>488</v>
      </c>
      <c r="D588">
        <v>15</v>
      </c>
      <c r="E588" t="s">
        <v>488</v>
      </c>
      <c r="F588" t="s">
        <v>18</v>
      </c>
      <c r="G588" s="2">
        <f t="shared" si="39"/>
        <v>0.77272727272727271</v>
      </c>
      <c r="H588">
        <f t="shared" si="40"/>
        <v>19</v>
      </c>
      <c r="I588">
        <f t="shared" si="41"/>
        <v>39</v>
      </c>
    </row>
    <row r="589" spans="1:9" x14ac:dyDescent="0.5">
      <c r="A589" s="1">
        <v>0.81874999999999998</v>
      </c>
      <c r="B589" t="s">
        <v>141</v>
      </c>
      <c r="C589" t="s">
        <v>849</v>
      </c>
      <c r="D589">
        <v>15</v>
      </c>
      <c r="E589" t="s">
        <v>849</v>
      </c>
      <c r="F589" t="s">
        <v>15</v>
      </c>
      <c r="G589" s="2">
        <f t="shared" si="39"/>
        <v>0.77272727272727271</v>
      </c>
      <c r="H589">
        <f t="shared" si="40"/>
        <v>19</v>
      </c>
      <c r="I589">
        <f t="shared" si="41"/>
        <v>39</v>
      </c>
    </row>
    <row r="590" spans="1:9" x14ac:dyDescent="0.5">
      <c r="A590" s="1">
        <v>0.81874999999999998</v>
      </c>
      <c r="B590" t="s">
        <v>62</v>
      </c>
      <c r="C590" t="s">
        <v>850</v>
      </c>
      <c r="D590">
        <v>15</v>
      </c>
      <c r="E590" t="s">
        <v>850</v>
      </c>
      <c r="F590" t="s">
        <v>8</v>
      </c>
      <c r="G590" s="2">
        <f t="shared" si="39"/>
        <v>0.72727272727272729</v>
      </c>
      <c r="H590">
        <f t="shared" si="40"/>
        <v>19</v>
      </c>
      <c r="I590">
        <f t="shared" si="41"/>
        <v>39</v>
      </c>
    </row>
    <row r="591" spans="1:9" x14ac:dyDescent="0.5">
      <c r="A591" s="1">
        <v>0.81874999999999998</v>
      </c>
      <c r="B591" t="s">
        <v>271</v>
      </c>
      <c r="C591" t="s">
        <v>851</v>
      </c>
      <c r="D591">
        <v>15</v>
      </c>
      <c r="E591" t="s">
        <v>851</v>
      </c>
      <c r="F591" t="s">
        <v>15</v>
      </c>
      <c r="G591" s="2">
        <f t="shared" si="39"/>
        <v>0.72727272727272729</v>
      </c>
      <c r="H591">
        <f t="shared" si="40"/>
        <v>19</v>
      </c>
      <c r="I591">
        <f t="shared" si="41"/>
        <v>39</v>
      </c>
    </row>
    <row r="592" spans="1:9" x14ac:dyDescent="0.5">
      <c r="A592" s="1">
        <v>0.81944444444444453</v>
      </c>
      <c r="B592" t="s">
        <v>348</v>
      </c>
      <c r="C592" t="s">
        <v>852</v>
      </c>
      <c r="D592">
        <v>15</v>
      </c>
      <c r="E592" t="s">
        <v>852</v>
      </c>
      <c r="F592" t="s">
        <v>15</v>
      </c>
      <c r="G592" s="2">
        <f t="shared" si="39"/>
        <v>0.72727272727272729</v>
      </c>
      <c r="H592">
        <f t="shared" si="40"/>
        <v>19</v>
      </c>
      <c r="I592">
        <f t="shared" si="41"/>
        <v>40</v>
      </c>
    </row>
    <row r="593" spans="1:9" x14ac:dyDescent="0.5">
      <c r="A593" s="1">
        <v>0.81944444444444453</v>
      </c>
      <c r="B593" t="s">
        <v>853</v>
      </c>
      <c r="C593" t="s">
        <v>854</v>
      </c>
      <c r="D593">
        <v>15</v>
      </c>
      <c r="E593" t="s">
        <v>854</v>
      </c>
      <c r="F593" t="s">
        <v>15</v>
      </c>
      <c r="G593" s="2">
        <f t="shared" si="39"/>
        <v>0.77272727272727271</v>
      </c>
      <c r="H593">
        <f t="shared" si="40"/>
        <v>19</v>
      </c>
      <c r="I593">
        <f t="shared" si="41"/>
        <v>40</v>
      </c>
    </row>
    <row r="594" spans="1:9" x14ac:dyDescent="0.5">
      <c r="A594" s="1">
        <v>0.81944444444444453</v>
      </c>
      <c r="B594" t="s">
        <v>194</v>
      </c>
      <c r="C594" t="s">
        <v>855</v>
      </c>
      <c r="D594">
        <v>15</v>
      </c>
      <c r="E594" t="s">
        <v>855</v>
      </c>
      <c r="F594" t="s">
        <v>15</v>
      </c>
      <c r="G594" s="2">
        <f t="shared" si="39"/>
        <v>0.77272727272727271</v>
      </c>
      <c r="H594">
        <f t="shared" si="40"/>
        <v>19</v>
      </c>
      <c r="I594">
        <f t="shared" si="41"/>
        <v>40</v>
      </c>
    </row>
    <row r="595" spans="1:9" x14ac:dyDescent="0.5">
      <c r="A595" s="1">
        <v>0.81944444444444453</v>
      </c>
      <c r="B595" t="s">
        <v>206</v>
      </c>
      <c r="C595" t="s">
        <v>856</v>
      </c>
      <c r="D595">
        <v>15</v>
      </c>
      <c r="E595" t="s">
        <v>856</v>
      </c>
      <c r="F595" t="s">
        <v>8</v>
      </c>
      <c r="G595" s="2">
        <f t="shared" si="39"/>
        <v>0.72727272727272729</v>
      </c>
      <c r="H595">
        <f t="shared" si="40"/>
        <v>19</v>
      </c>
      <c r="I595">
        <f t="shared" si="41"/>
        <v>40</v>
      </c>
    </row>
    <row r="596" spans="1:9" x14ac:dyDescent="0.5">
      <c r="A596" s="1">
        <v>0.81944444444444453</v>
      </c>
      <c r="B596" t="s">
        <v>490</v>
      </c>
      <c r="C596" t="s">
        <v>857</v>
      </c>
      <c r="D596">
        <v>15</v>
      </c>
      <c r="E596" t="s">
        <v>857</v>
      </c>
      <c r="F596" t="s">
        <v>15</v>
      </c>
      <c r="G596" s="2">
        <f t="shared" si="39"/>
        <v>0.72727272727272729</v>
      </c>
      <c r="H596">
        <f t="shared" si="40"/>
        <v>19</v>
      </c>
      <c r="I596">
        <f t="shared" si="41"/>
        <v>40</v>
      </c>
    </row>
    <row r="597" spans="1:9" x14ac:dyDescent="0.5">
      <c r="A597" s="1">
        <v>0.81944444444444453</v>
      </c>
      <c r="B597" t="s">
        <v>331</v>
      </c>
      <c r="C597" t="s">
        <v>858</v>
      </c>
      <c r="D597">
        <v>15</v>
      </c>
      <c r="E597" t="s">
        <v>858</v>
      </c>
      <c r="F597" t="s">
        <v>8</v>
      </c>
      <c r="G597" s="2">
        <f t="shared" si="39"/>
        <v>0.72727272727272729</v>
      </c>
      <c r="H597">
        <f t="shared" si="40"/>
        <v>19</v>
      </c>
      <c r="I597">
        <f t="shared" si="41"/>
        <v>40</v>
      </c>
    </row>
    <row r="598" spans="1:9" x14ac:dyDescent="0.5">
      <c r="A598" s="1">
        <v>0.81944444444444453</v>
      </c>
      <c r="B598" t="s">
        <v>23</v>
      </c>
      <c r="C598" t="s">
        <v>859</v>
      </c>
      <c r="D598">
        <v>15</v>
      </c>
      <c r="E598" t="s">
        <v>859</v>
      </c>
      <c r="F598" t="s">
        <v>18</v>
      </c>
      <c r="G598" s="2">
        <f t="shared" ref="G598:G661" si="42">COUNTIFS(F574:F598, "="&amp;"positive")/COUNTIFS(F574:F598, "&lt;&gt;"&amp;"none")</f>
        <v>0.7142857142857143</v>
      </c>
      <c r="H598">
        <f t="shared" ref="H598:H661" si="43">HOUR(A598)</f>
        <v>19</v>
      </c>
      <c r="I598">
        <f t="shared" ref="I598:I661" si="44">MINUTE(A598)</f>
        <v>40</v>
      </c>
    </row>
    <row r="599" spans="1:9" x14ac:dyDescent="0.5">
      <c r="A599" s="1">
        <v>0.81944444444444453</v>
      </c>
      <c r="B599" t="s">
        <v>457</v>
      </c>
      <c r="C599" t="s">
        <v>860</v>
      </c>
      <c r="D599">
        <v>15</v>
      </c>
      <c r="E599" t="s">
        <v>860</v>
      </c>
      <c r="F599" t="s">
        <v>8</v>
      </c>
      <c r="G599" s="2">
        <f t="shared" si="42"/>
        <v>0.68181818181818177</v>
      </c>
      <c r="H599">
        <f t="shared" si="43"/>
        <v>19</v>
      </c>
      <c r="I599">
        <f t="shared" si="44"/>
        <v>40</v>
      </c>
    </row>
    <row r="600" spans="1:9" x14ac:dyDescent="0.5">
      <c r="A600" s="1">
        <v>0.81944444444444453</v>
      </c>
      <c r="B600" t="s">
        <v>365</v>
      </c>
      <c r="C600" t="s">
        <v>861</v>
      </c>
      <c r="D600">
        <v>16</v>
      </c>
      <c r="E600" t="s">
        <v>862</v>
      </c>
      <c r="F600" t="s">
        <v>18</v>
      </c>
      <c r="G600" s="2">
        <f t="shared" si="42"/>
        <v>0.66666666666666663</v>
      </c>
      <c r="H600">
        <f t="shared" si="43"/>
        <v>19</v>
      </c>
      <c r="I600">
        <f t="shared" si="44"/>
        <v>40</v>
      </c>
    </row>
    <row r="601" spans="1:9" x14ac:dyDescent="0.5">
      <c r="A601" s="1">
        <v>0.81944444444444453</v>
      </c>
      <c r="B601" t="s">
        <v>288</v>
      </c>
      <c r="C601" t="s">
        <v>863</v>
      </c>
      <c r="D601">
        <v>16</v>
      </c>
      <c r="E601" t="s">
        <v>863</v>
      </c>
      <c r="F601" t="s">
        <v>8</v>
      </c>
      <c r="G601" s="2">
        <f t="shared" si="42"/>
        <v>0.61904761904761907</v>
      </c>
      <c r="H601">
        <f t="shared" si="43"/>
        <v>19</v>
      </c>
      <c r="I601">
        <f t="shared" si="44"/>
        <v>40</v>
      </c>
    </row>
    <row r="602" spans="1:9" x14ac:dyDescent="0.5">
      <c r="A602" s="1">
        <v>0.81944444444444453</v>
      </c>
      <c r="B602" t="s">
        <v>373</v>
      </c>
      <c r="C602" t="s">
        <v>864</v>
      </c>
      <c r="D602">
        <v>16</v>
      </c>
      <c r="E602" t="s">
        <v>864</v>
      </c>
      <c r="F602" t="s">
        <v>18</v>
      </c>
      <c r="G602" s="2">
        <f t="shared" si="42"/>
        <v>0.6</v>
      </c>
      <c r="H602">
        <f t="shared" si="43"/>
        <v>19</v>
      </c>
      <c r="I602">
        <f t="shared" si="44"/>
        <v>40</v>
      </c>
    </row>
    <row r="603" spans="1:9" x14ac:dyDescent="0.5">
      <c r="A603" s="1">
        <v>0.82013888888888886</v>
      </c>
      <c r="B603" t="s">
        <v>357</v>
      </c>
      <c r="C603" t="s">
        <v>865</v>
      </c>
      <c r="D603">
        <v>16</v>
      </c>
      <c r="E603" t="s">
        <v>865</v>
      </c>
      <c r="F603" t="s">
        <v>8</v>
      </c>
      <c r="G603" s="2">
        <f t="shared" si="42"/>
        <v>0.55000000000000004</v>
      </c>
      <c r="H603">
        <f t="shared" si="43"/>
        <v>19</v>
      </c>
      <c r="I603">
        <f t="shared" si="44"/>
        <v>41</v>
      </c>
    </row>
    <row r="604" spans="1:9" x14ac:dyDescent="0.5">
      <c r="A604" s="1">
        <v>0.82013888888888886</v>
      </c>
      <c r="B604" t="s">
        <v>619</v>
      </c>
      <c r="C604" t="s">
        <v>866</v>
      </c>
      <c r="D604">
        <v>16</v>
      </c>
      <c r="E604" t="s">
        <v>866</v>
      </c>
      <c r="F604" t="s">
        <v>8</v>
      </c>
      <c r="G604" s="2">
        <f t="shared" si="42"/>
        <v>0.5</v>
      </c>
      <c r="H604">
        <f t="shared" si="43"/>
        <v>19</v>
      </c>
      <c r="I604">
        <f t="shared" si="44"/>
        <v>41</v>
      </c>
    </row>
    <row r="605" spans="1:9" x14ac:dyDescent="0.5">
      <c r="A605" s="1">
        <v>0.82013888888888886</v>
      </c>
      <c r="B605" t="s">
        <v>192</v>
      </c>
      <c r="C605" t="s">
        <v>867</v>
      </c>
      <c r="D605">
        <v>16</v>
      </c>
      <c r="E605" t="s">
        <v>867</v>
      </c>
      <c r="F605" t="s">
        <v>15</v>
      </c>
      <c r="G605" s="2">
        <f t="shared" si="42"/>
        <v>0.5</v>
      </c>
      <c r="H605">
        <f t="shared" si="43"/>
        <v>19</v>
      </c>
      <c r="I605">
        <f t="shared" si="44"/>
        <v>41</v>
      </c>
    </row>
    <row r="606" spans="1:9" x14ac:dyDescent="0.5">
      <c r="A606" s="1">
        <v>0.82013888888888886</v>
      </c>
      <c r="B606" t="s">
        <v>62</v>
      </c>
      <c r="C606" t="s">
        <v>868</v>
      </c>
      <c r="D606">
        <v>16</v>
      </c>
      <c r="E606" t="s">
        <v>868</v>
      </c>
      <c r="F606" t="s">
        <v>8</v>
      </c>
      <c r="G606" s="2">
        <f t="shared" si="42"/>
        <v>0.5</v>
      </c>
      <c r="H606">
        <f t="shared" si="43"/>
        <v>19</v>
      </c>
      <c r="I606">
        <f t="shared" si="44"/>
        <v>41</v>
      </c>
    </row>
    <row r="607" spans="1:9" x14ac:dyDescent="0.5">
      <c r="A607" s="1">
        <v>0.82013888888888886</v>
      </c>
      <c r="B607" t="s">
        <v>869</v>
      </c>
      <c r="C607" t="s">
        <v>870</v>
      </c>
      <c r="D607">
        <v>16</v>
      </c>
      <c r="E607" t="s">
        <v>870</v>
      </c>
      <c r="F607" t="s">
        <v>15</v>
      </c>
      <c r="G607" s="2">
        <f t="shared" si="42"/>
        <v>0.5</v>
      </c>
      <c r="H607">
        <f t="shared" si="43"/>
        <v>19</v>
      </c>
      <c r="I607">
        <f t="shared" si="44"/>
        <v>41</v>
      </c>
    </row>
    <row r="608" spans="1:9" x14ac:dyDescent="0.5">
      <c r="A608" s="1">
        <v>0.82013888888888886</v>
      </c>
      <c r="B608" t="s">
        <v>457</v>
      </c>
      <c r="C608" t="s">
        <v>871</v>
      </c>
      <c r="D608">
        <v>16</v>
      </c>
      <c r="E608" t="s">
        <v>871</v>
      </c>
      <c r="F608" t="s">
        <v>15</v>
      </c>
      <c r="G608" s="2">
        <f t="shared" si="42"/>
        <v>0.55000000000000004</v>
      </c>
      <c r="H608">
        <f t="shared" si="43"/>
        <v>19</v>
      </c>
      <c r="I608">
        <f t="shared" si="44"/>
        <v>41</v>
      </c>
    </row>
    <row r="609" spans="1:9" x14ac:dyDescent="0.5">
      <c r="A609" s="1">
        <v>0.82013888888888886</v>
      </c>
      <c r="B609" t="s">
        <v>233</v>
      </c>
      <c r="C609" t="s">
        <v>872</v>
      </c>
      <c r="D609">
        <v>16</v>
      </c>
      <c r="E609" t="s">
        <v>872</v>
      </c>
      <c r="F609" t="s">
        <v>8</v>
      </c>
      <c r="G609" s="2">
        <f t="shared" si="42"/>
        <v>0.5</v>
      </c>
      <c r="H609">
        <f t="shared" si="43"/>
        <v>19</v>
      </c>
      <c r="I609">
        <f t="shared" si="44"/>
        <v>41</v>
      </c>
    </row>
    <row r="610" spans="1:9" x14ac:dyDescent="0.5">
      <c r="A610" s="1">
        <v>0.82013888888888886</v>
      </c>
      <c r="B610" t="s">
        <v>873</v>
      </c>
      <c r="C610" t="s">
        <v>874</v>
      </c>
      <c r="D610">
        <v>16</v>
      </c>
      <c r="E610" t="s">
        <v>874</v>
      </c>
      <c r="F610" t="s">
        <v>8</v>
      </c>
      <c r="G610" s="2">
        <f t="shared" si="42"/>
        <v>0.47619047619047616</v>
      </c>
      <c r="H610">
        <f t="shared" si="43"/>
        <v>19</v>
      </c>
      <c r="I610">
        <f t="shared" si="44"/>
        <v>41</v>
      </c>
    </row>
    <row r="611" spans="1:9" x14ac:dyDescent="0.5">
      <c r="A611" s="1">
        <v>0.82013888888888886</v>
      </c>
      <c r="B611" t="s">
        <v>875</v>
      </c>
      <c r="C611" t="s">
        <v>876</v>
      </c>
      <c r="D611">
        <v>16</v>
      </c>
      <c r="E611" t="s">
        <v>876</v>
      </c>
      <c r="F611" t="s">
        <v>15</v>
      </c>
      <c r="G611" s="2">
        <f t="shared" si="42"/>
        <v>0.52380952380952384</v>
      </c>
      <c r="H611">
        <f t="shared" si="43"/>
        <v>19</v>
      </c>
      <c r="I611">
        <f t="shared" si="44"/>
        <v>41</v>
      </c>
    </row>
    <row r="612" spans="1:9" x14ac:dyDescent="0.5">
      <c r="A612" s="1">
        <v>0.82013888888888886</v>
      </c>
      <c r="B612" t="s">
        <v>21</v>
      </c>
      <c r="C612" t="s">
        <v>877</v>
      </c>
      <c r="D612">
        <v>16</v>
      </c>
      <c r="E612" t="s">
        <v>877</v>
      </c>
      <c r="F612" t="s">
        <v>8</v>
      </c>
      <c r="G612" s="2">
        <f t="shared" si="42"/>
        <v>0.47619047619047616</v>
      </c>
      <c r="H612">
        <f t="shared" si="43"/>
        <v>19</v>
      </c>
      <c r="I612">
        <f t="shared" si="44"/>
        <v>41</v>
      </c>
    </row>
    <row r="613" spans="1:9" x14ac:dyDescent="0.5">
      <c r="A613" s="1">
        <v>0.8208333333333333</v>
      </c>
      <c r="B613" t="s">
        <v>96</v>
      </c>
      <c r="C613" t="s">
        <v>878</v>
      </c>
      <c r="D613">
        <v>16</v>
      </c>
      <c r="E613" t="s">
        <v>878</v>
      </c>
      <c r="F613" t="s">
        <v>8</v>
      </c>
      <c r="G613" s="2">
        <f t="shared" si="42"/>
        <v>0.45454545454545453</v>
      </c>
      <c r="H613">
        <f t="shared" si="43"/>
        <v>19</v>
      </c>
      <c r="I613">
        <f t="shared" si="44"/>
        <v>42</v>
      </c>
    </row>
    <row r="614" spans="1:9" x14ac:dyDescent="0.5">
      <c r="A614" s="1">
        <v>0.8208333333333333</v>
      </c>
      <c r="B614" t="s">
        <v>231</v>
      </c>
      <c r="C614" t="s">
        <v>879</v>
      </c>
      <c r="D614">
        <v>16</v>
      </c>
      <c r="E614" t="s">
        <v>879</v>
      </c>
      <c r="F614" t="s">
        <v>8</v>
      </c>
      <c r="G614" s="2">
        <f t="shared" si="42"/>
        <v>0.40909090909090912</v>
      </c>
      <c r="H614">
        <f t="shared" si="43"/>
        <v>19</v>
      </c>
      <c r="I614">
        <f t="shared" si="44"/>
        <v>42</v>
      </c>
    </row>
    <row r="615" spans="1:9" x14ac:dyDescent="0.5">
      <c r="A615" s="1">
        <v>0.8208333333333333</v>
      </c>
      <c r="B615" t="s">
        <v>141</v>
      </c>
      <c r="C615" t="s">
        <v>880</v>
      </c>
      <c r="D615">
        <v>16</v>
      </c>
      <c r="E615" t="s">
        <v>880</v>
      </c>
      <c r="F615" t="s">
        <v>8</v>
      </c>
      <c r="G615" s="2">
        <f t="shared" si="42"/>
        <v>0.40909090909090912</v>
      </c>
      <c r="H615">
        <f t="shared" si="43"/>
        <v>19</v>
      </c>
      <c r="I615">
        <f t="shared" si="44"/>
        <v>42</v>
      </c>
    </row>
    <row r="616" spans="1:9" x14ac:dyDescent="0.5">
      <c r="A616" s="1">
        <v>0.8208333333333333</v>
      </c>
      <c r="B616" t="s">
        <v>881</v>
      </c>
      <c r="C616" t="s">
        <v>882</v>
      </c>
      <c r="D616">
        <v>16</v>
      </c>
      <c r="E616" t="s">
        <v>882</v>
      </c>
      <c r="F616" t="s">
        <v>8</v>
      </c>
      <c r="G616" s="2">
        <f t="shared" si="42"/>
        <v>0.36363636363636365</v>
      </c>
      <c r="H616">
        <f t="shared" si="43"/>
        <v>19</v>
      </c>
      <c r="I616">
        <f t="shared" si="44"/>
        <v>42</v>
      </c>
    </row>
    <row r="617" spans="1:9" x14ac:dyDescent="0.5">
      <c r="A617" s="1">
        <v>0.8208333333333333</v>
      </c>
      <c r="B617" t="s">
        <v>883</v>
      </c>
      <c r="C617" t="s">
        <v>884</v>
      </c>
      <c r="D617">
        <v>16</v>
      </c>
      <c r="E617" t="s">
        <v>884</v>
      </c>
      <c r="F617" t="s">
        <v>8</v>
      </c>
      <c r="G617" s="2">
        <f t="shared" si="42"/>
        <v>0.31818181818181818</v>
      </c>
      <c r="H617">
        <f t="shared" si="43"/>
        <v>19</v>
      </c>
      <c r="I617">
        <f t="shared" si="44"/>
        <v>42</v>
      </c>
    </row>
    <row r="618" spans="1:9" x14ac:dyDescent="0.5">
      <c r="A618" s="1">
        <v>0.8208333333333333</v>
      </c>
      <c r="B618" t="s">
        <v>778</v>
      </c>
      <c r="C618" t="s">
        <v>885</v>
      </c>
      <c r="D618">
        <v>16</v>
      </c>
      <c r="E618" t="s">
        <v>885</v>
      </c>
      <c r="F618" t="s">
        <v>8</v>
      </c>
      <c r="G618" s="2">
        <f t="shared" si="42"/>
        <v>0.27272727272727271</v>
      </c>
      <c r="H618">
        <f t="shared" si="43"/>
        <v>19</v>
      </c>
      <c r="I618">
        <f t="shared" si="44"/>
        <v>42</v>
      </c>
    </row>
    <row r="619" spans="1:9" x14ac:dyDescent="0.5">
      <c r="A619" s="1">
        <v>0.82152777777777775</v>
      </c>
      <c r="B619" t="s">
        <v>389</v>
      </c>
      <c r="C619" t="s">
        <v>886</v>
      </c>
      <c r="D619">
        <v>16</v>
      </c>
      <c r="E619" t="s">
        <v>886</v>
      </c>
      <c r="F619" t="s">
        <v>8</v>
      </c>
      <c r="G619" s="2">
        <f t="shared" si="42"/>
        <v>0.22727272727272727</v>
      </c>
      <c r="H619">
        <f t="shared" si="43"/>
        <v>19</v>
      </c>
      <c r="I619">
        <f t="shared" si="44"/>
        <v>43</v>
      </c>
    </row>
    <row r="620" spans="1:9" x14ac:dyDescent="0.5">
      <c r="A620" s="1">
        <v>0.82152777777777775</v>
      </c>
      <c r="B620" t="s">
        <v>778</v>
      </c>
      <c r="C620" t="s">
        <v>887</v>
      </c>
      <c r="D620">
        <v>16</v>
      </c>
      <c r="E620" t="s">
        <v>887</v>
      </c>
      <c r="F620" t="s">
        <v>15</v>
      </c>
      <c r="G620" s="2">
        <f t="shared" si="42"/>
        <v>0.27272727272727271</v>
      </c>
      <c r="H620">
        <f t="shared" si="43"/>
        <v>19</v>
      </c>
      <c r="I620">
        <f t="shared" si="44"/>
        <v>43</v>
      </c>
    </row>
    <row r="621" spans="1:9" x14ac:dyDescent="0.5">
      <c r="A621" s="1">
        <v>0.82152777777777775</v>
      </c>
      <c r="B621" t="s">
        <v>166</v>
      </c>
      <c r="C621" t="s">
        <v>888</v>
      </c>
      <c r="D621">
        <v>16</v>
      </c>
      <c r="E621" t="s">
        <v>888</v>
      </c>
      <c r="F621" t="s">
        <v>15</v>
      </c>
      <c r="G621" s="2">
        <f t="shared" si="42"/>
        <v>0.27272727272727271</v>
      </c>
      <c r="H621">
        <f t="shared" si="43"/>
        <v>19</v>
      </c>
      <c r="I621">
        <f t="shared" si="44"/>
        <v>43</v>
      </c>
    </row>
    <row r="622" spans="1:9" x14ac:dyDescent="0.5">
      <c r="A622" s="1">
        <v>0.8222222222222223</v>
      </c>
      <c r="B622" t="s">
        <v>348</v>
      </c>
      <c r="C622" t="s">
        <v>889</v>
      </c>
      <c r="D622">
        <v>16</v>
      </c>
      <c r="E622" t="s">
        <v>889</v>
      </c>
      <c r="F622" t="s">
        <v>8</v>
      </c>
      <c r="G622" s="2">
        <f t="shared" si="42"/>
        <v>0.27272727272727271</v>
      </c>
      <c r="H622">
        <f t="shared" si="43"/>
        <v>19</v>
      </c>
      <c r="I622">
        <f t="shared" si="44"/>
        <v>44</v>
      </c>
    </row>
    <row r="623" spans="1:9" x14ac:dyDescent="0.5">
      <c r="A623" s="1">
        <v>0.8222222222222223</v>
      </c>
      <c r="B623" t="s">
        <v>215</v>
      </c>
      <c r="C623" t="s">
        <v>890</v>
      </c>
      <c r="D623">
        <v>16</v>
      </c>
      <c r="E623" t="s">
        <v>890</v>
      </c>
      <c r="F623" t="s">
        <v>8</v>
      </c>
      <c r="G623" s="2">
        <f t="shared" si="42"/>
        <v>0.2608695652173913</v>
      </c>
      <c r="H623">
        <f t="shared" si="43"/>
        <v>19</v>
      </c>
      <c r="I623">
        <f t="shared" si="44"/>
        <v>44</v>
      </c>
    </row>
    <row r="624" spans="1:9" x14ac:dyDescent="0.5">
      <c r="A624" s="1">
        <v>0.8222222222222223</v>
      </c>
      <c r="B624" t="s">
        <v>891</v>
      </c>
      <c r="C624" t="s">
        <v>892</v>
      </c>
      <c r="D624">
        <v>16</v>
      </c>
      <c r="E624" t="s">
        <v>892</v>
      </c>
      <c r="F624" t="s">
        <v>8</v>
      </c>
      <c r="G624" s="2">
        <f t="shared" si="42"/>
        <v>0.2608695652173913</v>
      </c>
      <c r="H624">
        <f t="shared" si="43"/>
        <v>19</v>
      </c>
      <c r="I624">
        <f t="shared" si="44"/>
        <v>44</v>
      </c>
    </row>
    <row r="625" spans="1:9" x14ac:dyDescent="0.5">
      <c r="A625" s="1">
        <v>0.8222222222222223</v>
      </c>
      <c r="B625" t="s">
        <v>761</v>
      </c>
      <c r="C625" t="s">
        <v>893</v>
      </c>
      <c r="D625">
        <v>16</v>
      </c>
      <c r="E625" t="s">
        <v>893</v>
      </c>
      <c r="F625" t="s">
        <v>15</v>
      </c>
      <c r="G625" s="2">
        <f t="shared" si="42"/>
        <v>0.29166666666666669</v>
      </c>
      <c r="H625">
        <f t="shared" si="43"/>
        <v>19</v>
      </c>
      <c r="I625">
        <f t="shared" si="44"/>
        <v>44</v>
      </c>
    </row>
    <row r="626" spans="1:9" x14ac:dyDescent="0.5">
      <c r="A626" s="1">
        <v>0.8222222222222223</v>
      </c>
      <c r="B626" t="s">
        <v>149</v>
      </c>
      <c r="C626" t="s">
        <v>894</v>
      </c>
      <c r="D626">
        <v>16</v>
      </c>
      <c r="E626" t="s">
        <v>895</v>
      </c>
      <c r="F626" t="s">
        <v>11</v>
      </c>
      <c r="G626" s="2">
        <f t="shared" si="42"/>
        <v>0.29166666666666669</v>
      </c>
      <c r="H626">
        <f t="shared" si="43"/>
        <v>19</v>
      </c>
      <c r="I626">
        <f t="shared" si="44"/>
        <v>44</v>
      </c>
    </row>
    <row r="627" spans="1:9" x14ac:dyDescent="0.5">
      <c r="A627" s="1">
        <v>0.82291666666666663</v>
      </c>
      <c r="B627" t="s">
        <v>373</v>
      </c>
      <c r="C627" t="s">
        <v>896</v>
      </c>
      <c r="D627">
        <v>16</v>
      </c>
      <c r="E627" t="s">
        <v>896</v>
      </c>
      <c r="F627" t="s">
        <v>8</v>
      </c>
      <c r="G627" s="2">
        <f t="shared" si="42"/>
        <v>0.28000000000000003</v>
      </c>
      <c r="H627">
        <f t="shared" si="43"/>
        <v>19</v>
      </c>
      <c r="I627">
        <f t="shared" si="44"/>
        <v>45</v>
      </c>
    </row>
    <row r="628" spans="1:9" x14ac:dyDescent="0.5">
      <c r="A628" s="1">
        <v>0.82291666666666663</v>
      </c>
      <c r="B628" t="s">
        <v>891</v>
      </c>
      <c r="C628" t="s">
        <v>897</v>
      </c>
      <c r="D628">
        <v>16</v>
      </c>
      <c r="E628" t="s">
        <v>898</v>
      </c>
      <c r="F628" t="s">
        <v>11</v>
      </c>
      <c r="G628" s="2">
        <f t="shared" si="42"/>
        <v>0.28000000000000003</v>
      </c>
      <c r="H628">
        <f t="shared" si="43"/>
        <v>19</v>
      </c>
      <c r="I628">
        <f t="shared" si="44"/>
        <v>45</v>
      </c>
    </row>
    <row r="629" spans="1:9" x14ac:dyDescent="0.5">
      <c r="A629" s="1">
        <v>0.82291666666666663</v>
      </c>
      <c r="B629" t="s">
        <v>899</v>
      </c>
      <c r="C629" t="s">
        <v>900</v>
      </c>
      <c r="D629">
        <v>16</v>
      </c>
      <c r="E629" t="s">
        <v>900</v>
      </c>
      <c r="F629" t="s">
        <v>8</v>
      </c>
      <c r="G629" s="2">
        <f t="shared" si="42"/>
        <v>0.28000000000000003</v>
      </c>
      <c r="H629">
        <f t="shared" si="43"/>
        <v>19</v>
      </c>
      <c r="I629">
        <f t="shared" si="44"/>
        <v>45</v>
      </c>
    </row>
    <row r="630" spans="1:9" x14ac:dyDescent="0.5">
      <c r="A630" s="1">
        <v>0.82291666666666663</v>
      </c>
      <c r="B630" t="s">
        <v>28</v>
      </c>
      <c r="C630" t="s">
        <v>901</v>
      </c>
      <c r="D630">
        <v>16</v>
      </c>
      <c r="E630" t="s">
        <v>901</v>
      </c>
      <c r="F630" t="s">
        <v>15</v>
      </c>
      <c r="G630" s="2">
        <f t="shared" si="42"/>
        <v>0.28000000000000003</v>
      </c>
      <c r="H630">
        <f t="shared" si="43"/>
        <v>19</v>
      </c>
      <c r="I630">
        <f t="shared" si="44"/>
        <v>45</v>
      </c>
    </row>
    <row r="631" spans="1:9" x14ac:dyDescent="0.5">
      <c r="A631" s="1">
        <v>0.82291666666666663</v>
      </c>
      <c r="B631" t="s">
        <v>231</v>
      </c>
      <c r="C631" t="s">
        <v>902</v>
      </c>
      <c r="D631">
        <v>16</v>
      </c>
      <c r="E631" t="s">
        <v>902</v>
      </c>
      <c r="F631" t="s">
        <v>8</v>
      </c>
      <c r="G631" s="2">
        <f t="shared" si="42"/>
        <v>0.28000000000000003</v>
      </c>
      <c r="H631">
        <f t="shared" si="43"/>
        <v>19</v>
      </c>
      <c r="I631">
        <f t="shared" si="44"/>
        <v>45</v>
      </c>
    </row>
    <row r="632" spans="1:9" x14ac:dyDescent="0.5">
      <c r="A632" s="1">
        <v>0.82291666666666663</v>
      </c>
      <c r="B632" t="s">
        <v>215</v>
      </c>
      <c r="C632" t="s">
        <v>903</v>
      </c>
      <c r="D632">
        <v>16</v>
      </c>
      <c r="E632" t="s">
        <v>903</v>
      </c>
      <c r="F632" t="s">
        <v>15</v>
      </c>
      <c r="G632" s="2">
        <f t="shared" si="42"/>
        <v>0.28000000000000003</v>
      </c>
      <c r="H632">
        <f t="shared" si="43"/>
        <v>19</v>
      </c>
      <c r="I632">
        <f t="shared" si="44"/>
        <v>45</v>
      </c>
    </row>
    <row r="633" spans="1:9" x14ac:dyDescent="0.5">
      <c r="A633" s="1">
        <v>0.82291666666666663</v>
      </c>
      <c r="B633" t="s">
        <v>904</v>
      </c>
      <c r="C633" t="s">
        <v>905</v>
      </c>
      <c r="D633">
        <v>16</v>
      </c>
      <c r="E633" t="s">
        <v>905</v>
      </c>
      <c r="F633" t="s">
        <v>8</v>
      </c>
      <c r="G633" s="2">
        <f t="shared" si="42"/>
        <v>0.24</v>
      </c>
      <c r="H633">
        <f t="shared" si="43"/>
        <v>19</v>
      </c>
      <c r="I633">
        <f t="shared" si="44"/>
        <v>45</v>
      </c>
    </row>
    <row r="634" spans="1:9" x14ac:dyDescent="0.5">
      <c r="A634" s="1">
        <v>0.82291666666666663</v>
      </c>
      <c r="B634" t="s">
        <v>271</v>
      </c>
      <c r="C634" t="s">
        <v>906</v>
      </c>
      <c r="D634">
        <v>16</v>
      </c>
      <c r="E634" t="s">
        <v>906</v>
      </c>
      <c r="F634" t="s">
        <v>8</v>
      </c>
      <c r="G634" s="2">
        <f t="shared" si="42"/>
        <v>0.24</v>
      </c>
      <c r="H634">
        <f t="shared" si="43"/>
        <v>19</v>
      </c>
      <c r="I634">
        <f t="shared" si="44"/>
        <v>45</v>
      </c>
    </row>
    <row r="635" spans="1:9" x14ac:dyDescent="0.5">
      <c r="A635" s="1">
        <v>0.82291666666666663</v>
      </c>
      <c r="B635" t="s">
        <v>141</v>
      </c>
      <c r="C635" t="s">
        <v>907</v>
      </c>
      <c r="D635">
        <v>16</v>
      </c>
      <c r="E635" t="s">
        <v>907</v>
      </c>
      <c r="F635" t="s">
        <v>8</v>
      </c>
      <c r="G635" s="2">
        <f t="shared" si="42"/>
        <v>0.24</v>
      </c>
      <c r="H635">
        <f t="shared" si="43"/>
        <v>19</v>
      </c>
      <c r="I635">
        <f t="shared" si="44"/>
        <v>45</v>
      </c>
    </row>
    <row r="636" spans="1:9" x14ac:dyDescent="0.5">
      <c r="A636" s="1">
        <v>0.82361111111111107</v>
      </c>
      <c r="B636" t="s">
        <v>215</v>
      </c>
      <c r="C636" t="s">
        <v>908</v>
      </c>
      <c r="D636">
        <v>16</v>
      </c>
      <c r="E636" t="s">
        <v>908</v>
      </c>
      <c r="F636" t="s">
        <v>15</v>
      </c>
      <c r="G636" s="2">
        <f t="shared" si="42"/>
        <v>0.24</v>
      </c>
      <c r="H636">
        <f t="shared" si="43"/>
        <v>19</v>
      </c>
      <c r="I636">
        <f t="shared" si="44"/>
        <v>46</v>
      </c>
    </row>
    <row r="637" spans="1:9" x14ac:dyDescent="0.5">
      <c r="A637" s="1">
        <v>0.82361111111111107</v>
      </c>
      <c r="B637" t="s">
        <v>96</v>
      </c>
      <c r="C637" t="s">
        <v>909</v>
      </c>
      <c r="D637">
        <v>16</v>
      </c>
      <c r="E637" t="s">
        <v>909</v>
      </c>
      <c r="F637" t="s">
        <v>8</v>
      </c>
      <c r="G637" s="2">
        <f t="shared" si="42"/>
        <v>0.24</v>
      </c>
      <c r="H637">
        <f t="shared" si="43"/>
        <v>19</v>
      </c>
      <c r="I637">
        <f t="shared" si="44"/>
        <v>46</v>
      </c>
    </row>
    <row r="638" spans="1:9" x14ac:dyDescent="0.5">
      <c r="A638" s="1">
        <v>0.82361111111111107</v>
      </c>
      <c r="B638" t="s">
        <v>12</v>
      </c>
      <c r="C638" t="s">
        <v>910</v>
      </c>
      <c r="D638">
        <v>16</v>
      </c>
      <c r="E638" t="s">
        <v>910</v>
      </c>
      <c r="F638" t="s">
        <v>15</v>
      </c>
      <c r="G638" s="2">
        <f t="shared" si="42"/>
        <v>0.28000000000000003</v>
      </c>
      <c r="H638">
        <f t="shared" si="43"/>
        <v>19</v>
      </c>
      <c r="I638">
        <f t="shared" si="44"/>
        <v>46</v>
      </c>
    </row>
    <row r="639" spans="1:9" x14ac:dyDescent="0.5">
      <c r="A639" s="1">
        <v>0.82361111111111107</v>
      </c>
      <c r="B639" t="s">
        <v>149</v>
      </c>
      <c r="C639" t="s">
        <v>911</v>
      </c>
      <c r="D639">
        <v>16</v>
      </c>
      <c r="E639" t="s">
        <v>911</v>
      </c>
      <c r="F639" t="s">
        <v>8</v>
      </c>
      <c r="G639" s="2">
        <f t="shared" si="42"/>
        <v>0.28000000000000003</v>
      </c>
      <c r="H639">
        <f t="shared" si="43"/>
        <v>19</v>
      </c>
      <c r="I639">
        <f t="shared" si="44"/>
        <v>46</v>
      </c>
    </row>
    <row r="640" spans="1:9" x14ac:dyDescent="0.5">
      <c r="A640" s="1">
        <v>0.82361111111111107</v>
      </c>
      <c r="B640" t="s">
        <v>53</v>
      </c>
      <c r="C640" t="s">
        <v>912</v>
      </c>
      <c r="D640">
        <v>17</v>
      </c>
      <c r="E640" t="s">
        <v>912</v>
      </c>
      <c r="F640" t="s">
        <v>8</v>
      </c>
      <c r="G640" s="2">
        <f t="shared" si="42"/>
        <v>0.28000000000000003</v>
      </c>
      <c r="H640">
        <f t="shared" si="43"/>
        <v>19</v>
      </c>
      <c r="I640">
        <f t="shared" si="44"/>
        <v>46</v>
      </c>
    </row>
    <row r="641" spans="1:9" x14ac:dyDescent="0.5">
      <c r="A641" s="1">
        <v>0.82361111111111107</v>
      </c>
      <c r="B641" t="s">
        <v>292</v>
      </c>
      <c r="C641" t="s">
        <v>913</v>
      </c>
      <c r="D641">
        <v>17</v>
      </c>
      <c r="E641" t="s">
        <v>913</v>
      </c>
      <c r="F641" t="s">
        <v>8</v>
      </c>
      <c r="G641" s="2">
        <f t="shared" si="42"/>
        <v>0.28000000000000003</v>
      </c>
      <c r="H641">
        <f t="shared" si="43"/>
        <v>19</v>
      </c>
      <c r="I641">
        <f t="shared" si="44"/>
        <v>46</v>
      </c>
    </row>
    <row r="642" spans="1:9" x14ac:dyDescent="0.5">
      <c r="A642" s="1">
        <v>0.82361111111111107</v>
      </c>
      <c r="B642" t="s">
        <v>192</v>
      </c>
      <c r="C642" t="s">
        <v>914</v>
      </c>
      <c r="D642">
        <v>17</v>
      </c>
      <c r="E642" t="s">
        <v>914</v>
      </c>
      <c r="F642" t="s">
        <v>8</v>
      </c>
      <c r="G642" s="2">
        <f t="shared" si="42"/>
        <v>0.28000000000000003</v>
      </c>
      <c r="H642">
        <f t="shared" si="43"/>
        <v>19</v>
      </c>
      <c r="I642">
        <f t="shared" si="44"/>
        <v>46</v>
      </c>
    </row>
    <row r="643" spans="1:9" x14ac:dyDescent="0.5">
      <c r="A643" s="1">
        <v>0.82361111111111107</v>
      </c>
      <c r="B643" t="s">
        <v>348</v>
      </c>
      <c r="C643" t="s">
        <v>915</v>
      </c>
      <c r="D643">
        <v>17</v>
      </c>
      <c r="E643" t="s">
        <v>915</v>
      </c>
      <c r="F643" t="s">
        <v>8</v>
      </c>
      <c r="G643" s="2">
        <f t="shared" si="42"/>
        <v>0.28000000000000003</v>
      </c>
      <c r="H643">
        <f t="shared" si="43"/>
        <v>19</v>
      </c>
      <c r="I643">
        <f t="shared" si="44"/>
        <v>46</v>
      </c>
    </row>
    <row r="644" spans="1:9" x14ac:dyDescent="0.5">
      <c r="A644" s="1">
        <v>0.82361111111111107</v>
      </c>
      <c r="B644" t="s">
        <v>12</v>
      </c>
      <c r="C644" t="s">
        <v>916</v>
      </c>
      <c r="D644">
        <v>17</v>
      </c>
      <c r="E644" t="s">
        <v>916</v>
      </c>
      <c r="F644" t="s">
        <v>11</v>
      </c>
      <c r="G644" s="2">
        <f t="shared" si="42"/>
        <v>0.28000000000000003</v>
      </c>
      <c r="H644">
        <f t="shared" si="43"/>
        <v>19</v>
      </c>
      <c r="I644">
        <f t="shared" si="44"/>
        <v>46</v>
      </c>
    </row>
    <row r="645" spans="1:9" x14ac:dyDescent="0.5">
      <c r="A645" s="1">
        <v>0.82361111111111107</v>
      </c>
      <c r="B645" t="s">
        <v>23</v>
      </c>
      <c r="C645" t="s">
        <v>917</v>
      </c>
      <c r="D645">
        <v>17</v>
      </c>
      <c r="E645" t="s">
        <v>917</v>
      </c>
      <c r="F645" t="s">
        <v>15</v>
      </c>
      <c r="G645" s="2">
        <f t="shared" si="42"/>
        <v>0.28000000000000003</v>
      </c>
      <c r="H645">
        <f t="shared" si="43"/>
        <v>19</v>
      </c>
      <c r="I645">
        <f t="shared" si="44"/>
        <v>46</v>
      </c>
    </row>
    <row r="646" spans="1:9" x14ac:dyDescent="0.5">
      <c r="A646" s="1">
        <v>0.82361111111111107</v>
      </c>
      <c r="B646" t="s">
        <v>875</v>
      </c>
      <c r="C646" t="s">
        <v>918</v>
      </c>
      <c r="D646">
        <v>17</v>
      </c>
      <c r="E646" t="s">
        <v>918</v>
      </c>
      <c r="F646" t="s">
        <v>8</v>
      </c>
      <c r="G646" s="2">
        <f t="shared" si="42"/>
        <v>0.24</v>
      </c>
      <c r="H646">
        <f t="shared" si="43"/>
        <v>19</v>
      </c>
      <c r="I646">
        <f t="shared" si="44"/>
        <v>46</v>
      </c>
    </row>
    <row r="647" spans="1:9" x14ac:dyDescent="0.5">
      <c r="A647" s="1">
        <v>0.82361111111111107</v>
      </c>
      <c r="B647" t="s">
        <v>96</v>
      </c>
      <c r="C647" t="s">
        <v>919</v>
      </c>
      <c r="D647">
        <v>17</v>
      </c>
      <c r="E647" t="s">
        <v>919</v>
      </c>
      <c r="F647" t="s">
        <v>8</v>
      </c>
      <c r="G647" s="2">
        <f t="shared" si="42"/>
        <v>0.24</v>
      </c>
      <c r="H647">
        <f t="shared" si="43"/>
        <v>19</v>
      </c>
      <c r="I647">
        <f t="shared" si="44"/>
        <v>46</v>
      </c>
    </row>
    <row r="648" spans="1:9" x14ac:dyDescent="0.5">
      <c r="A648" s="1">
        <v>0.82361111111111107</v>
      </c>
      <c r="B648" t="s">
        <v>163</v>
      </c>
      <c r="C648" t="s">
        <v>920</v>
      </c>
      <c r="D648">
        <v>17</v>
      </c>
      <c r="E648" t="s">
        <v>920</v>
      </c>
      <c r="F648" t="s">
        <v>8</v>
      </c>
      <c r="G648" s="2">
        <f t="shared" si="42"/>
        <v>0.24</v>
      </c>
      <c r="H648">
        <f t="shared" si="43"/>
        <v>19</v>
      </c>
      <c r="I648">
        <f t="shared" si="44"/>
        <v>46</v>
      </c>
    </row>
    <row r="649" spans="1:9" x14ac:dyDescent="0.5">
      <c r="A649" s="1">
        <v>0.82361111111111107</v>
      </c>
      <c r="B649" t="s">
        <v>44</v>
      </c>
      <c r="C649" t="s">
        <v>921</v>
      </c>
      <c r="D649">
        <v>17</v>
      </c>
      <c r="E649" t="s">
        <v>921</v>
      </c>
      <c r="F649" t="s">
        <v>8</v>
      </c>
      <c r="G649" s="2">
        <f t="shared" si="42"/>
        <v>0.24</v>
      </c>
      <c r="H649">
        <f t="shared" si="43"/>
        <v>19</v>
      </c>
      <c r="I649">
        <f t="shared" si="44"/>
        <v>46</v>
      </c>
    </row>
    <row r="650" spans="1:9" x14ac:dyDescent="0.5">
      <c r="A650" s="1">
        <v>0.82361111111111107</v>
      </c>
      <c r="B650" t="s">
        <v>166</v>
      </c>
      <c r="C650" t="s">
        <v>922</v>
      </c>
      <c r="D650">
        <v>17</v>
      </c>
      <c r="E650" t="s">
        <v>923</v>
      </c>
      <c r="F650" t="s">
        <v>8</v>
      </c>
      <c r="G650" s="2">
        <f t="shared" si="42"/>
        <v>0.2</v>
      </c>
      <c r="H650">
        <f t="shared" si="43"/>
        <v>19</v>
      </c>
      <c r="I650">
        <f t="shared" si="44"/>
        <v>46</v>
      </c>
    </row>
    <row r="651" spans="1:9" x14ac:dyDescent="0.5">
      <c r="A651" s="1">
        <v>0.82430555555555562</v>
      </c>
      <c r="B651" t="s">
        <v>821</v>
      </c>
      <c r="C651" t="s">
        <v>924</v>
      </c>
      <c r="D651">
        <v>17</v>
      </c>
      <c r="E651" t="s">
        <v>924</v>
      </c>
      <c r="F651" t="s">
        <v>15</v>
      </c>
      <c r="G651" s="2">
        <f t="shared" si="42"/>
        <v>0.24</v>
      </c>
      <c r="H651">
        <f t="shared" si="43"/>
        <v>19</v>
      </c>
      <c r="I651">
        <f t="shared" si="44"/>
        <v>47</v>
      </c>
    </row>
    <row r="652" spans="1:9" x14ac:dyDescent="0.5">
      <c r="A652" s="1">
        <v>0.82430555555555562</v>
      </c>
      <c r="B652" t="s">
        <v>141</v>
      </c>
      <c r="C652" t="s">
        <v>925</v>
      </c>
      <c r="D652">
        <v>17</v>
      </c>
      <c r="E652" t="s">
        <v>925</v>
      </c>
      <c r="F652" t="s">
        <v>8</v>
      </c>
      <c r="G652" s="2">
        <f t="shared" si="42"/>
        <v>0.24</v>
      </c>
      <c r="H652">
        <f t="shared" si="43"/>
        <v>19</v>
      </c>
      <c r="I652">
        <f t="shared" si="44"/>
        <v>47</v>
      </c>
    </row>
    <row r="653" spans="1:9" x14ac:dyDescent="0.5">
      <c r="A653" s="1">
        <v>0.82430555555555562</v>
      </c>
      <c r="B653" t="s">
        <v>357</v>
      </c>
      <c r="C653" t="s">
        <v>926</v>
      </c>
      <c r="D653">
        <v>17</v>
      </c>
      <c r="E653" t="s">
        <v>926</v>
      </c>
      <c r="F653" t="s">
        <v>8</v>
      </c>
      <c r="G653" s="2">
        <f t="shared" si="42"/>
        <v>0.24</v>
      </c>
      <c r="H653">
        <f t="shared" si="43"/>
        <v>19</v>
      </c>
      <c r="I653">
        <f t="shared" si="44"/>
        <v>47</v>
      </c>
    </row>
    <row r="654" spans="1:9" x14ac:dyDescent="0.5">
      <c r="A654" s="1">
        <v>0.82430555555555562</v>
      </c>
      <c r="B654" t="s">
        <v>28</v>
      </c>
      <c r="C654" t="s">
        <v>927</v>
      </c>
      <c r="D654">
        <v>17</v>
      </c>
      <c r="E654" t="s">
        <v>927</v>
      </c>
      <c r="F654" t="s">
        <v>15</v>
      </c>
      <c r="G654" s="2">
        <f t="shared" si="42"/>
        <v>0.28000000000000003</v>
      </c>
      <c r="H654">
        <f t="shared" si="43"/>
        <v>19</v>
      </c>
      <c r="I654">
        <f t="shared" si="44"/>
        <v>47</v>
      </c>
    </row>
    <row r="655" spans="1:9" x14ac:dyDescent="0.5">
      <c r="A655" s="1">
        <v>0.82430555555555562</v>
      </c>
      <c r="B655" t="s">
        <v>271</v>
      </c>
      <c r="C655" t="s">
        <v>928</v>
      </c>
      <c r="D655">
        <v>17</v>
      </c>
      <c r="E655" t="s">
        <v>928</v>
      </c>
      <c r="F655" t="s">
        <v>8</v>
      </c>
      <c r="G655" s="2">
        <f t="shared" si="42"/>
        <v>0.24</v>
      </c>
      <c r="H655">
        <f t="shared" si="43"/>
        <v>19</v>
      </c>
      <c r="I655">
        <f t="shared" si="44"/>
        <v>47</v>
      </c>
    </row>
    <row r="656" spans="1:9" x14ac:dyDescent="0.5">
      <c r="A656" s="1">
        <v>0.82430555555555562</v>
      </c>
      <c r="B656" t="s">
        <v>899</v>
      </c>
      <c r="C656" t="s">
        <v>929</v>
      </c>
      <c r="D656">
        <v>17</v>
      </c>
      <c r="E656" t="s">
        <v>929</v>
      </c>
      <c r="F656" t="s">
        <v>8</v>
      </c>
      <c r="G656" s="2">
        <f t="shared" si="42"/>
        <v>0.24</v>
      </c>
      <c r="H656">
        <f t="shared" si="43"/>
        <v>19</v>
      </c>
      <c r="I656">
        <f t="shared" si="44"/>
        <v>47</v>
      </c>
    </row>
    <row r="657" spans="1:9" x14ac:dyDescent="0.5">
      <c r="A657" s="1">
        <v>0.82430555555555562</v>
      </c>
      <c r="B657" t="s">
        <v>294</v>
      </c>
      <c r="C657" t="s">
        <v>930</v>
      </c>
      <c r="D657">
        <v>17</v>
      </c>
      <c r="E657" t="s">
        <v>930</v>
      </c>
      <c r="F657" t="s">
        <v>8</v>
      </c>
      <c r="G657" s="2">
        <f t="shared" si="42"/>
        <v>0.2</v>
      </c>
      <c r="H657">
        <f t="shared" si="43"/>
        <v>19</v>
      </c>
      <c r="I657">
        <f t="shared" si="44"/>
        <v>47</v>
      </c>
    </row>
    <row r="658" spans="1:9" x14ac:dyDescent="0.5">
      <c r="A658" s="1">
        <v>0.82430555555555562</v>
      </c>
      <c r="B658" t="s">
        <v>53</v>
      </c>
      <c r="C658" t="s">
        <v>931</v>
      </c>
      <c r="D658">
        <v>17</v>
      </c>
      <c r="E658" t="s">
        <v>931</v>
      </c>
      <c r="F658" t="s">
        <v>8</v>
      </c>
      <c r="G658" s="2">
        <f t="shared" si="42"/>
        <v>0.2</v>
      </c>
      <c r="H658">
        <f t="shared" si="43"/>
        <v>19</v>
      </c>
      <c r="I658">
        <f t="shared" si="44"/>
        <v>47</v>
      </c>
    </row>
    <row r="659" spans="1:9" x14ac:dyDescent="0.5">
      <c r="A659" s="1">
        <v>0.82430555555555562</v>
      </c>
      <c r="B659" t="s">
        <v>231</v>
      </c>
      <c r="C659" t="s">
        <v>932</v>
      </c>
      <c r="D659">
        <v>17</v>
      </c>
      <c r="E659" t="s">
        <v>932</v>
      </c>
      <c r="F659" t="s">
        <v>8</v>
      </c>
      <c r="G659" s="2">
        <f t="shared" si="42"/>
        <v>0.2</v>
      </c>
      <c r="H659">
        <f t="shared" si="43"/>
        <v>19</v>
      </c>
      <c r="I659">
        <f t="shared" si="44"/>
        <v>47</v>
      </c>
    </row>
    <row r="660" spans="1:9" x14ac:dyDescent="0.5">
      <c r="A660" s="1">
        <v>0.82430555555555562</v>
      </c>
      <c r="B660" t="s">
        <v>217</v>
      </c>
      <c r="C660" t="s">
        <v>933</v>
      </c>
      <c r="D660">
        <v>17</v>
      </c>
      <c r="E660" t="s">
        <v>933</v>
      </c>
      <c r="F660" t="s">
        <v>8</v>
      </c>
      <c r="G660" s="2">
        <f t="shared" si="42"/>
        <v>0.2</v>
      </c>
      <c r="H660">
        <f t="shared" si="43"/>
        <v>19</v>
      </c>
      <c r="I660">
        <f t="shared" si="44"/>
        <v>47</v>
      </c>
    </row>
    <row r="661" spans="1:9" x14ac:dyDescent="0.5">
      <c r="A661" s="1">
        <v>0.82430555555555562</v>
      </c>
      <c r="B661" t="s">
        <v>627</v>
      </c>
      <c r="C661" t="s">
        <v>934</v>
      </c>
      <c r="D661">
        <v>17</v>
      </c>
      <c r="E661" t="s">
        <v>934</v>
      </c>
      <c r="F661" t="s">
        <v>8</v>
      </c>
      <c r="G661" s="2">
        <f t="shared" si="42"/>
        <v>0.16</v>
      </c>
      <c r="H661">
        <f t="shared" si="43"/>
        <v>19</v>
      </c>
      <c r="I661">
        <f t="shared" si="44"/>
        <v>47</v>
      </c>
    </row>
    <row r="662" spans="1:9" x14ac:dyDescent="0.5">
      <c r="A662" s="1">
        <v>0.82430555555555562</v>
      </c>
      <c r="B662" t="s">
        <v>869</v>
      </c>
      <c r="C662" t="s">
        <v>935</v>
      </c>
      <c r="D662">
        <v>17</v>
      </c>
      <c r="E662" t="s">
        <v>935</v>
      </c>
      <c r="F662" t="s">
        <v>8</v>
      </c>
      <c r="G662" s="2">
        <f t="shared" ref="G662:G725" si="45">COUNTIFS(F638:F662, "="&amp;"positive")/COUNTIFS(F638:F662, "&lt;&gt;"&amp;"none")</f>
        <v>0.16</v>
      </c>
      <c r="H662">
        <f t="shared" ref="H662:H725" si="46">HOUR(A662)</f>
        <v>19</v>
      </c>
      <c r="I662">
        <f t="shared" ref="I662:I725" si="47">MINUTE(A662)</f>
        <v>47</v>
      </c>
    </row>
    <row r="663" spans="1:9" x14ac:dyDescent="0.5">
      <c r="A663" s="1">
        <v>0.82430555555555562</v>
      </c>
      <c r="B663" t="s">
        <v>316</v>
      </c>
      <c r="C663" t="s">
        <v>936</v>
      </c>
      <c r="D663">
        <v>17</v>
      </c>
      <c r="E663" t="s">
        <v>937</v>
      </c>
      <c r="F663" t="s">
        <v>15</v>
      </c>
      <c r="G663" s="2">
        <f t="shared" si="45"/>
        <v>0.16</v>
      </c>
      <c r="H663">
        <f t="shared" si="46"/>
        <v>19</v>
      </c>
      <c r="I663">
        <f t="shared" si="47"/>
        <v>47</v>
      </c>
    </row>
    <row r="664" spans="1:9" x14ac:dyDescent="0.5">
      <c r="A664" s="1">
        <v>0.82430555555555562</v>
      </c>
      <c r="B664" t="s">
        <v>555</v>
      </c>
      <c r="C664" t="s">
        <v>938</v>
      </c>
      <c r="D664">
        <v>17</v>
      </c>
      <c r="E664" t="s">
        <v>938</v>
      </c>
      <c r="F664" t="s">
        <v>8</v>
      </c>
      <c r="G664" s="2">
        <f t="shared" si="45"/>
        <v>0.16</v>
      </c>
      <c r="H664">
        <f t="shared" si="46"/>
        <v>19</v>
      </c>
      <c r="I664">
        <f t="shared" si="47"/>
        <v>47</v>
      </c>
    </row>
    <row r="665" spans="1:9" x14ac:dyDescent="0.5">
      <c r="A665" s="1">
        <v>0.82430555555555562</v>
      </c>
      <c r="B665" t="s">
        <v>526</v>
      </c>
      <c r="C665" t="s">
        <v>939</v>
      </c>
      <c r="D665">
        <v>17</v>
      </c>
      <c r="E665" t="s">
        <v>939</v>
      </c>
      <c r="F665" t="s">
        <v>8</v>
      </c>
      <c r="G665" s="2">
        <f t="shared" si="45"/>
        <v>0.16</v>
      </c>
      <c r="H665">
        <f t="shared" si="46"/>
        <v>19</v>
      </c>
      <c r="I665">
        <f t="shared" si="47"/>
        <v>47</v>
      </c>
    </row>
    <row r="666" spans="1:9" x14ac:dyDescent="0.5">
      <c r="A666" s="1">
        <v>0.82430555555555562</v>
      </c>
      <c r="B666" t="s">
        <v>521</v>
      </c>
      <c r="C666" t="s">
        <v>940</v>
      </c>
      <c r="D666">
        <v>17</v>
      </c>
      <c r="E666" t="s">
        <v>940</v>
      </c>
      <c r="F666" t="s">
        <v>8</v>
      </c>
      <c r="G666" s="2">
        <f t="shared" si="45"/>
        <v>0.16</v>
      </c>
      <c r="H666">
        <f t="shared" si="46"/>
        <v>19</v>
      </c>
      <c r="I666">
        <f t="shared" si="47"/>
        <v>47</v>
      </c>
    </row>
    <row r="667" spans="1:9" x14ac:dyDescent="0.5">
      <c r="A667" s="1">
        <v>0.82430555555555562</v>
      </c>
      <c r="B667" t="s">
        <v>941</v>
      </c>
      <c r="C667" t="s">
        <v>942</v>
      </c>
      <c r="D667">
        <v>17</v>
      </c>
      <c r="E667" t="s">
        <v>942</v>
      </c>
      <c r="F667" t="s">
        <v>8</v>
      </c>
      <c r="G667" s="2">
        <f t="shared" si="45"/>
        <v>0.16</v>
      </c>
      <c r="H667">
        <f t="shared" si="46"/>
        <v>19</v>
      </c>
      <c r="I667">
        <f t="shared" si="47"/>
        <v>47</v>
      </c>
    </row>
    <row r="668" spans="1:9" x14ac:dyDescent="0.5">
      <c r="A668" s="1">
        <v>0.82430555555555562</v>
      </c>
      <c r="B668" t="s">
        <v>21</v>
      </c>
      <c r="C668" t="s">
        <v>943</v>
      </c>
      <c r="D668">
        <v>17</v>
      </c>
      <c r="E668" t="s">
        <v>943</v>
      </c>
      <c r="F668" t="s">
        <v>15</v>
      </c>
      <c r="G668" s="2">
        <f t="shared" si="45"/>
        <v>0.2</v>
      </c>
      <c r="H668">
        <f t="shared" si="46"/>
        <v>19</v>
      </c>
      <c r="I668">
        <f t="shared" si="47"/>
        <v>47</v>
      </c>
    </row>
    <row r="669" spans="1:9" x14ac:dyDescent="0.5">
      <c r="A669" s="1">
        <v>0.82430555555555562</v>
      </c>
      <c r="B669" t="s">
        <v>417</v>
      </c>
      <c r="C669" t="s">
        <v>944</v>
      </c>
      <c r="D669">
        <v>17</v>
      </c>
      <c r="E669" t="s">
        <v>944</v>
      </c>
      <c r="F669" t="s">
        <v>8</v>
      </c>
      <c r="G669" s="2">
        <f t="shared" si="45"/>
        <v>0.2</v>
      </c>
      <c r="H669">
        <f t="shared" si="46"/>
        <v>19</v>
      </c>
      <c r="I669">
        <f t="shared" si="47"/>
        <v>47</v>
      </c>
    </row>
    <row r="670" spans="1:9" x14ac:dyDescent="0.5">
      <c r="A670" s="1">
        <v>0.82430555555555562</v>
      </c>
      <c r="B670" t="s">
        <v>331</v>
      </c>
      <c r="C670" t="s">
        <v>945</v>
      </c>
      <c r="D670">
        <v>17</v>
      </c>
      <c r="E670" t="s">
        <v>945</v>
      </c>
      <c r="F670" t="s">
        <v>8</v>
      </c>
      <c r="G670" s="2">
        <f t="shared" si="45"/>
        <v>0.16</v>
      </c>
      <c r="H670">
        <f t="shared" si="46"/>
        <v>19</v>
      </c>
      <c r="I670">
        <f t="shared" si="47"/>
        <v>47</v>
      </c>
    </row>
    <row r="671" spans="1:9" x14ac:dyDescent="0.5">
      <c r="A671" s="1">
        <v>0.82430555555555562</v>
      </c>
      <c r="B671" t="s">
        <v>288</v>
      </c>
      <c r="C671" t="s">
        <v>946</v>
      </c>
      <c r="D671">
        <v>17</v>
      </c>
      <c r="E671" t="s">
        <v>946</v>
      </c>
      <c r="F671" t="s">
        <v>8</v>
      </c>
      <c r="G671" s="2">
        <f t="shared" si="45"/>
        <v>0.16</v>
      </c>
      <c r="H671">
        <f t="shared" si="46"/>
        <v>19</v>
      </c>
      <c r="I671">
        <f t="shared" si="47"/>
        <v>47</v>
      </c>
    </row>
    <row r="672" spans="1:9" x14ac:dyDescent="0.5">
      <c r="A672" s="1">
        <v>0.82430555555555562</v>
      </c>
      <c r="B672" t="s">
        <v>96</v>
      </c>
      <c r="C672" t="s">
        <v>947</v>
      </c>
      <c r="D672">
        <v>17</v>
      </c>
      <c r="E672" t="s">
        <v>947</v>
      </c>
      <c r="F672" t="s">
        <v>8</v>
      </c>
      <c r="G672" s="2">
        <f t="shared" si="45"/>
        <v>0.16</v>
      </c>
      <c r="H672">
        <f t="shared" si="46"/>
        <v>19</v>
      </c>
      <c r="I672">
        <f t="shared" si="47"/>
        <v>47</v>
      </c>
    </row>
    <row r="673" spans="1:9" x14ac:dyDescent="0.5">
      <c r="A673" s="1">
        <v>0.82430555555555562</v>
      </c>
      <c r="B673" t="s">
        <v>149</v>
      </c>
      <c r="C673" t="s">
        <v>948</v>
      </c>
      <c r="D673">
        <v>17</v>
      </c>
      <c r="E673" t="s">
        <v>948</v>
      </c>
      <c r="F673" t="s">
        <v>8</v>
      </c>
      <c r="G673" s="2">
        <f t="shared" si="45"/>
        <v>0.16</v>
      </c>
      <c r="H673">
        <f t="shared" si="46"/>
        <v>19</v>
      </c>
      <c r="I673">
        <f t="shared" si="47"/>
        <v>47</v>
      </c>
    </row>
    <row r="674" spans="1:9" x14ac:dyDescent="0.5">
      <c r="A674" s="1">
        <v>0.82500000000000007</v>
      </c>
      <c r="B674" t="s">
        <v>298</v>
      </c>
      <c r="C674" t="s">
        <v>949</v>
      </c>
      <c r="D674">
        <v>17</v>
      </c>
      <c r="E674" t="s">
        <v>949</v>
      </c>
      <c r="F674" t="s">
        <v>8</v>
      </c>
      <c r="G674" s="2">
        <f t="shared" si="45"/>
        <v>0.16</v>
      </c>
      <c r="H674">
        <f t="shared" si="46"/>
        <v>19</v>
      </c>
      <c r="I674">
        <f t="shared" si="47"/>
        <v>48</v>
      </c>
    </row>
    <row r="675" spans="1:9" x14ac:dyDescent="0.5">
      <c r="A675" s="1">
        <v>0.82500000000000007</v>
      </c>
      <c r="B675" t="s">
        <v>732</v>
      </c>
      <c r="C675" t="s">
        <v>950</v>
      </c>
      <c r="D675">
        <v>17</v>
      </c>
      <c r="E675" t="s">
        <v>950</v>
      </c>
      <c r="F675" t="s">
        <v>8</v>
      </c>
      <c r="G675" s="2">
        <f t="shared" si="45"/>
        <v>0.16</v>
      </c>
      <c r="H675">
        <f t="shared" si="46"/>
        <v>19</v>
      </c>
      <c r="I675">
        <f t="shared" si="47"/>
        <v>48</v>
      </c>
    </row>
    <row r="676" spans="1:9" x14ac:dyDescent="0.5">
      <c r="A676" s="1">
        <v>0.82500000000000007</v>
      </c>
      <c r="B676" t="s">
        <v>163</v>
      </c>
      <c r="C676" t="s">
        <v>951</v>
      </c>
      <c r="D676">
        <v>17</v>
      </c>
      <c r="E676" t="s">
        <v>951</v>
      </c>
      <c r="F676" t="s">
        <v>15</v>
      </c>
      <c r="G676" s="2">
        <f t="shared" si="45"/>
        <v>0.16</v>
      </c>
      <c r="H676">
        <f t="shared" si="46"/>
        <v>19</v>
      </c>
      <c r="I676">
        <f t="shared" si="47"/>
        <v>48</v>
      </c>
    </row>
    <row r="677" spans="1:9" x14ac:dyDescent="0.5">
      <c r="A677" s="1">
        <v>0.82500000000000007</v>
      </c>
      <c r="B677" t="s">
        <v>875</v>
      </c>
      <c r="C677" t="s">
        <v>952</v>
      </c>
      <c r="D677">
        <v>17</v>
      </c>
      <c r="E677" t="s">
        <v>952</v>
      </c>
      <c r="F677" t="s">
        <v>8</v>
      </c>
      <c r="G677" s="2">
        <f t="shared" si="45"/>
        <v>0.16</v>
      </c>
      <c r="H677">
        <f t="shared" si="46"/>
        <v>19</v>
      </c>
      <c r="I677">
        <f t="shared" si="47"/>
        <v>48</v>
      </c>
    </row>
    <row r="678" spans="1:9" x14ac:dyDescent="0.5">
      <c r="A678" s="1">
        <v>0.82500000000000007</v>
      </c>
      <c r="B678" t="s">
        <v>619</v>
      </c>
      <c r="C678" t="s">
        <v>953</v>
      </c>
      <c r="D678">
        <v>17</v>
      </c>
      <c r="E678" t="s">
        <v>953</v>
      </c>
      <c r="F678" t="s">
        <v>8</v>
      </c>
      <c r="G678" s="2">
        <f t="shared" si="45"/>
        <v>0.16</v>
      </c>
      <c r="H678">
        <f t="shared" si="46"/>
        <v>19</v>
      </c>
      <c r="I678">
        <f t="shared" si="47"/>
        <v>48</v>
      </c>
    </row>
    <row r="679" spans="1:9" x14ac:dyDescent="0.5">
      <c r="A679" s="1">
        <v>0.82500000000000007</v>
      </c>
      <c r="B679" t="s">
        <v>327</v>
      </c>
      <c r="C679" t="s">
        <v>954</v>
      </c>
      <c r="D679">
        <v>17</v>
      </c>
      <c r="E679" t="s">
        <v>954</v>
      </c>
      <c r="F679" t="s">
        <v>8</v>
      </c>
      <c r="G679" s="2">
        <f t="shared" si="45"/>
        <v>0.12</v>
      </c>
      <c r="H679">
        <f t="shared" si="46"/>
        <v>19</v>
      </c>
      <c r="I679">
        <f t="shared" si="47"/>
        <v>48</v>
      </c>
    </row>
    <row r="680" spans="1:9" x14ac:dyDescent="0.5">
      <c r="A680" s="1">
        <v>0.82500000000000007</v>
      </c>
      <c r="B680" t="s">
        <v>521</v>
      </c>
      <c r="C680" t="s">
        <v>955</v>
      </c>
      <c r="D680">
        <v>18</v>
      </c>
      <c r="E680" t="s">
        <v>955</v>
      </c>
      <c r="F680" t="s">
        <v>8</v>
      </c>
      <c r="G680" s="2">
        <f t="shared" si="45"/>
        <v>0.12</v>
      </c>
      <c r="H680">
        <f t="shared" si="46"/>
        <v>19</v>
      </c>
      <c r="I680">
        <f t="shared" si="47"/>
        <v>48</v>
      </c>
    </row>
    <row r="681" spans="1:9" x14ac:dyDescent="0.5">
      <c r="A681" s="1">
        <v>0.82500000000000007</v>
      </c>
      <c r="B681" t="s">
        <v>373</v>
      </c>
      <c r="C681" t="s">
        <v>956</v>
      </c>
      <c r="D681">
        <v>18</v>
      </c>
      <c r="E681" t="s">
        <v>956</v>
      </c>
      <c r="F681" t="s">
        <v>15</v>
      </c>
      <c r="G681" s="2">
        <f t="shared" si="45"/>
        <v>0.16</v>
      </c>
      <c r="H681">
        <f t="shared" si="46"/>
        <v>19</v>
      </c>
      <c r="I681">
        <f t="shared" si="47"/>
        <v>48</v>
      </c>
    </row>
    <row r="682" spans="1:9" x14ac:dyDescent="0.5">
      <c r="A682" s="1">
        <v>0.82500000000000007</v>
      </c>
      <c r="B682" t="s">
        <v>389</v>
      </c>
      <c r="C682" t="s">
        <v>957</v>
      </c>
      <c r="D682">
        <v>18</v>
      </c>
      <c r="E682" t="s">
        <v>957</v>
      </c>
      <c r="F682" t="s">
        <v>8</v>
      </c>
      <c r="G682" s="2">
        <f t="shared" si="45"/>
        <v>0.16</v>
      </c>
      <c r="H682">
        <f t="shared" si="46"/>
        <v>19</v>
      </c>
      <c r="I682">
        <f t="shared" si="47"/>
        <v>48</v>
      </c>
    </row>
    <row r="683" spans="1:9" x14ac:dyDescent="0.5">
      <c r="A683" s="1">
        <v>0.82500000000000007</v>
      </c>
      <c r="B683" t="s">
        <v>233</v>
      </c>
      <c r="C683" t="s">
        <v>958</v>
      </c>
      <c r="D683">
        <v>18</v>
      </c>
      <c r="E683" t="s">
        <v>958</v>
      </c>
      <c r="F683" t="s">
        <v>8</v>
      </c>
      <c r="G683" s="2">
        <f t="shared" si="45"/>
        <v>0.16</v>
      </c>
      <c r="H683">
        <f t="shared" si="46"/>
        <v>19</v>
      </c>
      <c r="I683">
        <f t="shared" si="47"/>
        <v>48</v>
      </c>
    </row>
    <row r="684" spans="1:9" x14ac:dyDescent="0.5">
      <c r="A684" s="1">
        <v>0.82500000000000007</v>
      </c>
      <c r="B684" t="s">
        <v>959</v>
      </c>
      <c r="C684" t="s">
        <v>960</v>
      </c>
      <c r="D684">
        <v>18</v>
      </c>
      <c r="E684" t="s">
        <v>960</v>
      </c>
      <c r="F684" t="s">
        <v>8</v>
      </c>
      <c r="G684" s="2">
        <f t="shared" si="45"/>
        <v>0.16</v>
      </c>
      <c r="H684">
        <f t="shared" si="46"/>
        <v>19</v>
      </c>
      <c r="I684">
        <f t="shared" si="47"/>
        <v>48</v>
      </c>
    </row>
    <row r="685" spans="1:9" x14ac:dyDescent="0.5">
      <c r="A685" s="1">
        <v>0.82500000000000007</v>
      </c>
      <c r="B685" t="s">
        <v>192</v>
      </c>
      <c r="C685" t="s">
        <v>961</v>
      </c>
      <c r="D685">
        <v>18</v>
      </c>
      <c r="E685" t="s">
        <v>961</v>
      </c>
      <c r="F685" t="s">
        <v>8</v>
      </c>
      <c r="G685" s="2">
        <f t="shared" si="45"/>
        <v>0.16</v>
      </c>
      <c r="H685">
        <f t="shared" si="46"/>
        <v>19</v>
      </c>
      <c r="I685">
        <f t="shared" si="47"/>
        <v>48</v>
      </c>
    </row>
    <row r="686" spans="1:9" x14ac:dyDescent="0.5">
      <c r="A686" s="1">
        <v>0.82500000000000007</v>
      </c>
      <c r="B686" t="s">
        <v>542</v>
      </c>
      <c r="C686" t="s">
        <v>962</v>
      </c>
      <c r="D686">
        <v>18</v>
      </c>
      <c r="E686" t="s">
        <v>962</v>
      </c>
      <c r="F686" t="s">
        <v>8</v>
      </c>
      <c r="G686" s="2">
        <f t="shared" si="45"/>
        <v>0.16</v>
      </c>
      <c r="H686">
        <f t="shared" si="46"/>
        <v>19</v>
      </c>
      <c r="I686">
        <f t="shared" si="47"/>
        <v>48</v>
      </c>
    </row>
    <row r="687" spans="1:9" x14ac:dyDescent="0.5">
      <c r="A687" s="1">
        <v>0.82500000000000007</v>
      </c>
      <c r="B687" t="s">
        <v>365</v>
      </c>
      <c r="C687" t="s">
        <v>963</v>
      </c>
      <c r="D687">
        <v>18</v>
      </c>
      <c r="E687" t="s">
        <v>964</v>
      </c>
      <c r="F687" t="s">
        <v>8</v>
      </c>
      <c r="G687" s="2">
        <f t="shared" si="45"/>
        <v>0.16</v>
      </c>
      <c r="H687">
        <f t="shared" si="46"/>
        <v>19</v>
      </c>
      <c r="I687">
        <f t="shared" si="47"/>
        <v>48</v>
      </c>
    </row>
    <row r="688" spans="1:9" x14ac:dyDescent="0.5">
      <c r="A688" s="1">
        <v>0.82500000000000007</v>
      </c>
      <c r="B688" t="s">
        <v>367</v>
      </c>
      <c r="C688" t="s">
        <v>965</v>
      </c>
      <c r="D688">
        <v>18</v>
      </c>
      <c r="E688" t="s">
        <v>966</v>
      </c>
      <c r="F688" t="s">
        <v>8</v>
      </c>
      <c r="G688" s="2">
        <f t="shared" si="45"/>
        <v>0.12</v>
      </c>
      <c r="H688">
        <f t="shared" si="46"/>
        <v>19</v>
      </c>
      <c r="I688">
        <f t="shared" si="47"/>
        <v>48</v>
      </c>
    </row>
    <row r="689" spans="1:9" x14ac:dyDescent="0.5">
      <c r="A689" s="1">
        <v>0.82500000000000007</v>
      </c>
      <c r="B689" t="s">
        <v>529</v>
      </c>
      <c r="C689" t="s">
        <v>967</v>
      </c>
      <c r="D689">
        <v>18</v>
      </c>
      <c r="E689" t="s">
        <v>967</v>
      </c>
      <c r="F689" t="s">
        <v>8</v>
      </c>
      <c r="G689" s="2">
        <f t="shared" si="45"/>
        <v>0.12</v>
      </c>
      <c r="H689">
        <f t="shared" si="46"/>
        <v>19</v>
      </c>
      <c r="I689">
        <f t="shared" si="47"/>
        <v>48</v>
      </c>
    </row>
    <row r="690" spans="1:9" x14ac:dyDescent="0.5">
      <c r="A690" s="1">
        <v>0.82500000000000007</v>
      </c>
      <c r="B690" t="s">
        <v>968</v>
      </c>
      <c r="C690" t="s">
        <v>969</v>
      </c>
      <c r="D690">
        <v>18</v>
      </c>
      <c r="E690" t="s">
        <v>969</v>
      </c>
      <c r="F690" t="s">
        <v>8</v>
      </c>
      <c r="G690" s="2">
        <f t="shared" si="45"/>
        <v>0.12</v>
      </c>
      <c r="H690">
        <f t="shared" si="46"/>
        <v>19</v>
      </c>
      <c r="I690">
        <f t="shared" si="47"/>
        <v>48</v>
      </c>
    </row>
    <row r="691" spans="1:9" x14ac:dyDescent="0.5">
      <c r="A691" s="1">
        <v>0.8256944444444444</v>
      </c>
      <c r="B691" t="s">
        <v>141</v>
      </c>
      <c r="C691" t="s">
        <v>970</v>
      </c>
      <c r="D691">
        <v>18</v>
      </c>
      <c r="E691" t="s">
        <v>971</v>
      </c>
      <c r="F691" t="s">
        <v>8</v>
      </c>
      <c r="G691" s="2">
        <f t="shared" si="45"/>
        <v>0.12</v>
      </c>
      <c r="H691">
        <f t="shared" si="46"/>
        <v>19</v>
      </c>
      <c r="I691">
        <f t="shared" si="47"/>
        <v>49</v>
      </c>
    </row>
    <row r="692" spans="1:9" x14ac:dyDescent="0.5">
      <c r="A692" s="1">
        <v>0.8256944444444444</v>
      </c>
      <c r="B692" t="s">
        <v>972</v>
      </c>
      <c r="C692" t="s">
        <v>973</v>
      </c>
      <c r="D692">
        <v>18</v>
      </c>
      <c r="E692" t="s">
        <v>973</v>
      </c>
      <c r="F692" t="s">
        <v>8</v>
      </c>
      <c r="G692" s="2">
        <f t="shared" si="45"/>
        <v>0.12</v>
      </c>
      <c r="H692">
        <f t="shared" si="46"/>
        <v>19</v>
      </c>
      <c r="I692">
        <f t="shared" si="47"/>
        <v>49</v>
      </c>
    </row>
    <row r="693" spans="1:9" x14ac:dyDescent="0.5">
      <c r="A693" s="1">
        <v>0.8256944444444444</v>
      </c>
      <c r="B693" t="s">
        <v>974</v>
      </c>
      <c r="C693" t="s">
        <v>975</v>
      </c>
      <c r="D693">
        <v>18</v>
      </c>
      <c r="E693" t="s">
        <v>975</v>
      </c>
      <c r="F693" t="s">
        <v>8</v>
      </c>
      <c r="G693" s="2">
        <f t="shared" si="45"/>
        <v>0.08</v>
      </c>
      <c r="H693">
        <f t="shared" si="46"/>
        <v>19</v>
      </c>
      <c r="I693">
        <f t="shared" si="47"/>
        <v>49</v>
      </c>
    </row>
    <row r="694" spans="1:9" x14ac:dyDescent="0.5">
      <c r="A694" s="1">
        <v>0.8256944444444444</v>
      </c>
      <c r="B694" t="s">
        <v>226</v>
      </c>
      <c r="C694" t="s">
        <v>976</v>
      </c>
      <c r="D694">
        <v>18</v>
      </c>
      <c r="E694" t="s">
        <v>976</v>
      </c>
      <c r="F694" t="s">
        <v>18</v>
      </c>
      <c r="G694" s="2">
        <f t="shared" si="45"/>
        <v>8.3333333333333329E-2</v>
      </c>
      <c r="H694">
        <f t="shared" si="46"/>
        <v>19</v>
      </c>
      <c r="I694">
        <f t="shared" si="47"/>
        <v>49</v>
      </c>
    </row>
    <row r="695" spans="1:9" x14ac:dyDescent="0.5">
      <c r="A695" s="1">
        <v>0.8256944444444444</v>
      </c>
      <c r="B695" t="s">
        <v>977</v>
      </c>
      <c r="C695" t="s">
        <v>978</v>
      </c>
      <c r="D695">
        <v>18</v>
      </c>
      <c r="E695" t="s">
        <v>978</v>
      </c>
      <c r="F695" t="s">
        <v>8</v>
      </c>
      <c r="G695" s="2">
        <f t="shared" si="45"/>
        <v>8.3333333333333329E-2</v>
      </c>
      <c r="H695">
        <f t="shared" si="46"/>
        <v>19</v>
      </c>
      <c r="I695">
        <f t="shared" si="47"/>
        <v>49</v>
      </c>
    </row>
    <row r="696" spans="1:9" x14ac:dyDescent="0.5">
      <c r="A696" s="1">
        <v>0.8256944444444444</v>
      </c>
      <c r="B696" t="s">
        <v>883</v>
      </c>
      <c r="C696" t="s">
        <v>979</v>
      </c>
      <c r="D696">
        <v>18</v>
      </c>
      <c r="E696" t="s">
        <v>979</v>
      </c>
      <c r="F696" t="s">
        <v>8</v>
      </c>
      <c r="G696" s="2">
        <f t="shared" si="45"/>
        <v>8.3333333333333329E-2</v>
      </c>
      <c r="H696">
        <f t="shared" si="46"/>
        <v>19</v>
      </c>
      <c r="I696">
        <f t="shared" si="47"/>
        <v>49</v>
      </c>
    </row>
    <row r="697" spans="1:9" x14ac:dyDescent="0.5">
      <c r="A697" s="1">
        <v>0.8256944444444444</v>
      </c>
      <c r="B697" t="s">
        <v>671</v>
      </c>
      <c r="C697" t="s">
        <v>980</v>
      </c>
      <c r="D697">
        <v>18</v>
      </c>
      <c r="E697" t="s">
        <v>981</v>
      </c>
      <c r="F697" t="s">
        <v>8</v>
      </c>
      <c r="G697" s="2">
        <f t="shared" si="45"/>
        <v>8.3333333333333329E-2</v>
      </c>
      <c r="H697">
        <f t="shared" si="46"/>
        <v>19</v>
      </c>
      <c r="I697">
        <f t="shared" si="47"/>
        <v>49</v>
      </c>
    </row>
    <row r="698" spans="1:9" x14ac:dyDescent="0.5">
      <c r="A698" s="1">
        <v>0.8256944444444444</v>
      </c>
      <c r="B698" t="s">
        <v>286</v>
      </c>
      <c r="C698" t="s">
        <v>982</v>
      </c>
      <c r="D698">
        <v>18</v>
      </c>
      <c r="E698" t="s">
        <v>982</v>
      </c>
      <c r="F698" t="s">
        <v>8</v>
      </c>
      <c r="G698" s="2">
        <f t="shared" si="45"/>
        <v>8.3333333333333329E-2</v>
      </c>
      <c r="H698">
        <f t="shared" si="46"/>
        <v>19</v>
      </c>
      <c r="I698">
        <f t="shared" si="47"/>
        <v>49</v>
      </c>
    </row>
    <row r="699" spans="1:9" x14ac:dyDescent="0.5">
      <c r="A699" s="1">
        <v>0.8256944444444444</v>
      </c>
      <c r="B699" t="s">
        <v>206</v>
      </c>
      <c r="C699" t="s">
        <v>983</v>
      </c>
      <c r="D699">
        <v>18</v>
      </c>
      <c r="E699" t="s">
        <v>983</v>
      </c>
      <c r="F699" t="s">
        <v>8</v>
      </c>
      <c r="G699" s="2">
        <f t="shared" si="45"/>
        <v>8.3333333333333329E-2</v>
      </c>
      <c r="H699">
        <f t="shared" si="46"/>
        <v>19</v>
      </c>
      <c r="I699">
        <f t="shared" si="47"/>
        <v>49</v>
      </c>
    </row>
    <row r="700" spans="1:9" x14ac:dyDescent="0.5">
      <c r="A700" s="1">
        <v>0.8256944444444444</v>
      </c>
      <c r="B700" t="s">
        <v>348</v>
      </c>
      <c r="C700" t="s">
        <v>984</v>
      </c>
      <c r="D700">
        <v>18</v>
      </c>
      <c r="E700" t="s">
        <v>985</v>
      </c>
      <c r="F700" t="s">
        <v>8</v>
      </c>
      <c r="G700" s="2">
        <f t="shared" si="45"/>
        <v>8.3333333333333329E-2</v>
      </c>
      <c r="H700">
        <f t="shared" si="46"/>
        <v>19</v>
      </c>
      <c r="I700">
        <f t="shared" si="47"/>
        <v>49</v>
      </c>
    </row>
    <row r="701" spans="1:9" x14ac:dyDescent="0.5">
      <c r="A701" s="1">
        <v>0.8256944444444444</v>
      </c>
      <c r="B701" t="s">
        <v>192</v>
      </c>
      <c r="C701" t="s">
        <v>986</v>
      </c>
      <c r="D701">
        <v>18</v>
      </c>
      <c r="E701" t="s">
        <v>986</v>
      </c>
      <c r="F701" t="s">
        <v>8</v>
      </c>
      <c r="G701" s="2">
        <f t="shared" si="45"/>
        <v>4.1666666666666664E-2</v>
      </c>
      <c r="H701">
        <f t="shared" si="46"/>
        <v>19</v>
      </c>
      <c r="I701">
        <f t="shared" si="47"/>
        <v>49</v>
      </c>
    </row>
    <row r="702" spans="1:9" x14ac:dyDescent="0.5">
      <c r="A702" s="1">
        <v>0.8256944444444444</v>
      </c>
      <c r="B702" t="s">
        <v>67</v>
      </c>
      <c r="C702" t="s">
        <v>987</v>
      </c>
      <c r="D702">
        <v>18</v>
      </c>
      <c r="E702" t="s">
        <v>987</v>
      </c>
      <c r="F702" t="s">
        <v>8</v>
      </c>
      <c r="G702" s="2">
        <f t="shared" si="45"/>
        <v>4.1666666666666664E-2</v>
      </c>
      <c r="H702">
        <f t="shared" si="46"/>
        <v>19</v>
      </c>
      <c r="I702">
        <f t="shared" si="47"/>
        <v>49</v>
      </c>
    </row>
    <row r="703" spans="1:9" x14ac:dyDescent="0.5">
      <c r="A703" s="1">
        <v>0.82638888888888884</v>
      </c>
      <c r="B703" t="s">
        <v>988</v>
      </c>
      <c r="C703" t="s">
        <v>989</v>
      </c>
      <c r="D703">
        <v>18</v>
      </c>
      <c r="E703" t="s">
        <v>989</v>
      </c>
      <c r="F703" t="s">
        <v>15</v>
      </c>
      <c r="G703" s="2">
        <f t="shared" si="45"/>
        <v>8.3333333333333329E-2</v>
      </c>
      <c r="H703">
        <f t="shared" si="46"/>
        <v>19</v>
      </c>
      <c r="I703">
        <f t="shared" si="47"/>
        <v>50</v>
      </c>
    </row>
    <row r="704" spans="1:9" x14ac:dyDescent="0.5">
      <c r="A704" s="1">
        <v>0.82638888888888884</v>
      </c>
      <c r="B704" t="s">
        <v>875</v>
      </c>
      <c r="C704" t="s">
        <v>990</v>
      </c>
      <c r="D704">
        <v>18</v>
      </c>
      <c r="E704" t="s">
        <v>990</v>
      </c>
      <c r="F704" t="s">
        <v>8</v>
      </c>
      <c r="G704" s="2">
        <f t="shared" si="45"/>
        <v>8.3333333333333329E-2</v>
      </c>
      <c r="H704">
        <f t="shared" si="46"/>
        <v>19</v>
      </c>
      <c r="I704">
        <f t="shared" si="47"/>
        <v>50</v>
      </c>
    </row>
    <row r="705" spans="1:9" x14ac:dyDescent="0.5">
      <c r="A705" s="1">
        <v>0.82638888888888884</v>
      </c>
      <c r="B705" t="s">
        <v>149</v>
      </c>
      <c r="C705" t="s">
        <v>991</v>
      </c>
      <c r="D705">
        <v>18</v>
      </c>
      <c r="E705" t="s">
        <v>991</v>
      </c>
      <c r="F705" t="s">
        <v>8</v>
      </c>
      <c r="G705" s="2">
        <f t="shared" si="45"/>
        <v>8.3333333333333329E-2</v>
      </c>
      <c r="H705">
        <f t="shared" si="46"/>
        <v>19</v>
      </c>
      <c r="I705">
        <f t="shared" si="47"/>
        <v>50</v>
      </c>
    </row>
    <row r="706" spans="1:9" x14ac:dyDescent="0.5">
      <c r="A706" s="1">
        <v>0.82638888888888884</v>
      </c>
      <c r="B706" t="s">
        <v>229</v>
      </c>
      <c r="C706" t="s">
        <v>992</v>
      </c>
      <c r="D706">
        <v>18</v>
      </c>
      <c r="E706" t="s">
        <v>992</v>
      </c>
      <c r="F706" t="s">
        <v>8</v>
      </c>
      <c r="G706" s="2">
        <f t="shared" si="45"/>
        <v>4.1666666666666664E-2</v>
      </c>
      <c r="H706">
        <f t="shared" si="46"/>
        <v>19</v>
      </c>
      <c r="I706">
        <f t="shared" si="47"/>
        <v>50</v>
      </c>
    </row>
    <row r="707" spans="1:9" x14ac:dyDescent="0.5">
      <c r="A707" s="1">
        <v>0.82638888888888884</v>
      </c>
      <c r="B707" t="s">
        <v>529</v>
      </c>
      <c r="C707" t="s">
        <v>993</v>
      </c>
      <c r="D707">
        <v>18</v>
      </c>
      <c r="E707" t="s">
        <v>994</v>
      </c>
      <c r="F707" t="s">
        <v>15</v>
      </c>
      <c r="G707" s="2">
        <f t="shared" si="45"/>
        <v>8.3333333333333329E-2</v>
      </c>
      <c r="H707">
        <f t="shared" si="46"/>
        <v>19</v>
      </c>
      <c r="I707">
        <f t="shared" si="47"/>
        <v>50</v>
      </c>
    </row>
    <row r="708" spans="1:9" x14ac:dyDescent="0.5">
      <c r="A708" s="1">
        <v>0.82638888888888884</v>
      </c>
      <c r="B708" t="s">
        <v>62</v>
      </c>
      <c r="C708" t="s">
        <v>995</v>
      </c>
      <c r="D708">
        <v>18</v>
      </c>
      <c r="E708" t="s">
        <v>995</v>
      </c>
      <c r="F708" t="s">
        <v>8</v>
      </c>
      <c r="G708" s="2">
        <f t="shared" si="45"/>
        <v>8.3333333333333329E-2</v>
      </c>
      <c r="H708">
        <f t="shared" si="46"/>
        <v>19</v>
      </c>
      <c r="I708">
        <f t="shared" si="47"/>
        <v>50</v>
      </c>
    </row>
    <row r="709" spans="1:9" x14ac:dyDescent="0.5">
      <c r="A709" s="1">
        <v>0.82638888888888884</v>
      </c>
      <c r="B709" t="s">
        <v>778</v>
      </c>
      <c r="C709" t="s">
        <v>996</v>
      </c>
      <c r="D709">
        <v>18</v>
      </c>
      <c r="E709" t="s">
        <v>996</v>
      </c>
      <c r="F709" t="s">
        <v>8</v>
      </c>
      <c r="G709" s="2">
        <f t="shared" si="45"/>
        <v>8.3333333333333329E-2</v>
      </c>
      <c r="H709">
        <f t="shared" si="46"/>
        <v>19</v>
      </c>
      <c r="I709">
        <f t="shared" si="47"/>
        <v>50</v>
      </c>
    </row>
    <row r="710" spans="1:9" x14ac:dyDescent="0.5">
      <c r="A710" s="1">
        <v>0.82638888888888884</v>
      </c>
      <c r="B710" t="s">
        <v>231</v>
      </c>
      <c r="C710" t="s">
        <v>997</v>
      </c>
      <c r="D710">
        <v>18</v>
      </c>
      <c r="E710" t="s">
        <v>997</v>
      </c>
      <c r="F710" t="s">
        <v>8</v>
      </c>
      <c r="G710" s="2">
        <f t="shared" si="45"/>
        <v>8.3333333333333329E-2</v>
      </c>
      <c r="H710">
        <f t="shared" si="46"/>
        <v>19</v>
      </c>
      <c r="I710">
        <f t="shared" si="47"/>
        <v>50</v>
      </c>
    </row>
    <row r="711" spans="1:9" x14ac:dyDescent="0.5">
      <c r="A711" s="1">
        <v>0.82638888888888884</v>
      </c>
      <c r="B711" t="s">
        <v>365</v>
      </c>
      <c r="C711" t="s">
        <v>998</v>
      </c>
      <c r="D711">
        <v>18</v>
      </c>
      <c r="E711" t="s">
        <v>998</v>
      </c>
      <c r="F711" t="s">
        <v>8</v>
      </c>
      <c r="G711" s="2">
        <f t="shared" si="45"/>
        <v>8.3333333333333329E-2</v>
      </c>
      <c r="H711">
        <f t="shared" si="46"/>
        <v>19</v>
      </c>
      <c r="I711">
        <f t="shared" si="47"/>
        <v>50</v>
      </c>
    </row>
    <row r="712" spans="1:9" x14ac:dyDescent="0.5">
      <c r="A712" s="1">
        <v>0.82638888888888884</v>
      </c>
      <c r="B712" t="s">
        <v>419</v>
      </c>
      <c r="C712" t="s">
        <v>999</v>
      </c>
      <c r="D712">
        <v>18</v>
      </c>
      <c r="E712" t="s">
        <v>999</v>
      </c>
      <c r="F712" t="s">
        <v>15</v>
      </c>
      <c r="G712" s="2">
        <f t="shared" si="45"/>
        <v>0.125</v>
      </c>
      <c r="H712">
        <f t="shared" si="46"/>
        <v>19</v>
      </c>
      <c r="I712">
        <f t="shared" si="47"/>
        <v>50</v>
      </c>
    </row>
    <row r="713" spans="1:9" x14ac:dyDescent="0.5">
      <c r="A713" s="1">
        <v>0.82638888888888884</v>
      </c>
      <c r="B713" t="s">
        <v>1000</v>
      </c>
      <c r="C713" t="s">
        <v>1001</v>
      </c>
      <c r="D713">
        <v>18</v>
      </c>
      <c r="E713" t="s">
        <v>1002</v>
      </c>
      <c r="F713" t="s">
        <v>8</v>
      </c>
      <c r="G713" s="2">
        <f t="shared" si="45"/>
        <v>0.125</v>
      </c>
      <c r="H713">
        <f t="shared" si="46"/>
        <v>19</v>
      </c>
      <c r="I713">
        <f t="shared" si="47"/>
        <v>50</v>
      </c>
    </row>
    <row r="714" spans="1:9" x14ac:dyDescent="0.5">
      <c r="A714" s="1">
        <v>0.82638888888888884</v>
      </c>
      <c r="B714" t="s">
        <v>542</v>
      </c>
      <c r="C714" t="s">
        <v>1003</v>
      </c>
      <c r="D714">
        <v>18</v>
      </c>
      <c r="E714" t="s">
        <v>1004</v>
      </c>
      <c r="F714" t="s">
        <v>15</v>
      </c>
      <c r="G714" s="2">
        <f t="shared" si="45"/>
        <v>0.16666666666666666</v>
      </c>
      <c r="H714">
        <f t="shared" si="46"/>
        <v>19</v>
      </c>
      <c r="I714">
        <f t="shared" si="47"/>
        <v>50</v>
      </c>
    </row>
    <row r="715" spans="1:9" x14ac:dyDescent="0.5">
      <c r="A715" s="1">
        <v>0.82708333333333339</v>
      </c>
      <c r="B715" t="s">
        <v>873</v>
      </c>
      <c r="C715" t="s">
        <v>1005</v>
      </c>
      <c r="D715">
        <v>18</v>
      </c>
      <c r="E715" t="s">
        <v>1006</v>
      </c>
      <c r="F715" t="s">
        <v>15</v>
      </c>
      <c r="G715" s="2">
        <f t="shared" si="45"/>
        <v>0.20833333333333334</v>
      </c>
      <c r="H715">
        <f t="shared" si="46"/>
        <v>19</v>
      </c>
      <c r="I715">
        <f t="shared" si="47"/>
        <v>51</v>
      </c>
    </row>
    <row r="716" spans="1:9" x14ac:dyDescent="0.5">
      <c r="A716" s="1">
        <v>0.82708333333333339</v>
      </c>
      <c r="B716" t="s">
        <v>671</v>
      </c>
      <c r="C716" t="s">
        <v>1007</v>
      </c>
      <c r="D716">
        <v>18</v>
      </c>
      <c r="E716" t="s">
        <v>1008</v>
      </c>
      <c r="F716" t="s">
        <v>15</v>
      </c>
      <c r="G716" s="2">
        <f t="shared" si="45"/>
        <v>0.25</v>
      </c>
      <c r="H716">
        <f t="shared" si="46"/>
        <v>19</v>
      </c>
      <c r="I716">
        <f t="shared" si="47"/>
        <v>51</v>
      </c>
    </row>
    <row r="717" spans="1:9" x14ac:dyDescent="0.5">
      <c r="A717" s="1">
        <v>0.82708333333333339</v>
      </c>
      <c r="B717" t="s">
        <v>1009</v>
      </c>
      <c r="C717" t="s">
        <v>1010</v>
      </c>
      <c r="D717">
        <v>18</v>
      </c>
      <c r="E717" t="s">
        <v>1010</v>
      </c>
      <c r="F717" t="s">
        <v>15</v>
      </c>
      <c r="G717" s="2">
        <f t="shared" si="45"/>
        <v>0.29166666666666669</v>
      </c>
      <c r="H717">
        <f t="shared" si="46"/>
        <v>19</v>
      </c>
      <c r="I717">
        <f t="shared" si="47"/>
        <v>51</v>
      </c>
    </row>
    <row r="718" spans="1:9" x14ac:dyDescent="0.5">
      <c r="A718" s="1">
        <v>0.82708333333333339</v>
      </c>
      <c r="B718" t="s">
        <v>1011</v>
      </c>
      <c r="C718" t="s">
        <v>1012</v>
      </c>
      <c r="D718">
        <v>18</v>
      </c>
      <c r="E718" t="s">
        <v>1012</v>
      </c>
      <c r="F718" t="s">
        <v>8</v>
      </c>
      <c r="G718" s="2">
        <f t="shared" si="45"/>
        <v>0.29166666666666669</v>
      </c>
      <c r="H718">
        <f t="shared" si="46"/>
        <v>19</v>
      </c>
      <c r="I718">
        <f t="shared" si="47"/>
        <v>51</v>
      </c>
    </row>
    <row r="719" spans="1:9" x14ac:dyDescent="0.5">
      <c r="A719" s="1">
        <v>0.82708333333333339</v>
      </c>
      <c r="B719" t="s">
        <v>1013</v>
      </c>
      <c r="C719" t="s">
        <v>1014</v>
      </c>
      <c r="D719">
        <v>18</v>
      </c>
      <c r="E719" t="s">
        <v>1014</v>
      </c>
      <c r="F719" t="s">
        <v>8</v>
      </c>
      <c r="G719" s="2">
        <f t="shared" si="45"/>
        <v>0.28000000000000003</v>
      </c>
      <c r="H719">
        <f t="shared" si="46"/>
        <v>19</v>
      </c>
      <c r="I719">
        <f t="shared" si="47"/>
        <v>51</v>
      </c>
    </row>
    <row r="720" spans="1:9" x14ac:dyDescent="0.5">
      <c r="A720" s="1">
        <v>0.82708333333333339</v>
      </c>
      <c r="B720" t="s">
        <v>166</v>
      </c>
      <c r="C720" t="s">
        <v>1015</v>
      </c>
      <c r="D720">
        <v>19</v>
      </c>
      <c r="E720" t="s">
        <v>1016</v>
      </c>
      <c r="F720" t="s">
        <v>8</v>
      </c>
      <c r="G720" s="2">
        <f t="shared" si="45"/>
        <v>0.28000000000000003</v>
      </c>
      <c r="H720">
        <f t="shared" si="46"/>
        <v>19</v>
      </c>
      <c r="I720">
        <f t="shared" si="47"/>
        <v>51</v>
      </c>
    </row>
    <row r="721" spans="1:9" x14ac:dyDescent="0.5">
      <c r="A721" s="1">
        <v>0.82708333333333339</v>
      </c>
      <c r="B721" t="s">
        <v>1017</v>
      </c>
      <c r="C721" t="s">
        <v>1018</v>
      </c>
      <c r="D721">
        <v>19</v>
      </c>
      <c r="E721" t="s">
        <v>1019</v>
      </c>
      <c r="F721" t="s">
        <v>8</v>
      </c>
      <c r="G721" s="2">
        <f t="shared" si="45"/>
        <v>0.28000000000000003</v>
      </c>
      <c r="H721">
        <f t="shared" si="46"/>
        <v>19</v>
      </c>
      <c r="I721">
        <f t="shared" si="47"/>
        <v>51</v>
      </c>
    </row>
    <row r="722" spans="1:9" x14ac:dyDescent="0.5">
      <c r="A722" s="1">
        <v>0.82708333333333339</v>
      </c>
      <c r="B722" t="s">
        <v>106</v>
      </c>
      <c r="C722" t="s">
        <v>1020</v>
      </c>
      <c r="D722">
        <v>19</v>
      </c>
      <c r="E722" t="s">
        <v>1020</v>
      </c>
      <c r="F722" t="s">
        <v>15</v>
      </c>
      <c r="G722" s="2">
        <f t="shared" si="45"/>
        <v>0.32</v>
      </c>
      <c r="H722">
        <f t="shared" si="46"/>
        <v>19</v>
      </c>
      <c r="I722">
        <f t="shared" si="47"/>
        <v>51</v>
      </c>
    </row>
    <row r="723" spans="1:9" x14ac:dyDescent="0.5">
      <c r="A723" s="1">
        <v>0.82708333333333339</v>
      </c>
      <c r="B723" t="s">
        <v>41</v>
      </c>
      <c r="C723" t="s">
        <v>1021</v>
      </c>
      <c r="D723">
        <v>19</v>
      </c>
      <c r="E723" t="s">
        <v>1021</v>
      </c>
      <c r="F723" t="s">
        <v>18</v>
      </c>
      <c r="G723" s="2">
        <f t="shared" si="45"/>
        <v>0.33333333333333331</v>
      </c>
      <c r="H723">
        <f t="shared" si="46"/>
        <v>19</v>
      </c>
      <c r="I723">
        <f t="shared" si="47"/>
        <v>51</v>
      </c>
    </row>
    <row r="724" spans="1:9" x14ac:dyDescent="0.5">
      <c r="A724" s="1">
        <v>0.82708333333333339</v>
      </c>
      <c r="B724" t="s">
        <v>62</v>
      </c>
      <c r="C724" t="s">
        <v>1022</v>
      </c>
      <c r="D724">
        <v>19</v>
      </c>
      <c r="E724" t="s">
        <v>1023</v>
      </c>
      <c r="F724" t="s">
        <v>8</v>
      </c>
      <c r="G724" s="2">
        <f t="shared" si="45"/>
        <v>0.33333333333333331</v>
      </c>
      <c r="H724">
        <f t="shared" si="46"/>
        <v>19</v>
      </c>
      <c r="I724">
        <f t="shared" si="47"/>
        <v>51</v>
      </c>
    </row>
    <row r="725" spans="1:9" x14ac:dyDescent="0.5">
      <c r="A725" s="1">
        <v>0.82708333333333339</v>
      </c>
      <c r="B725" t="s">
        <v>465</v>
      </c>
      <c r="C725" t="s">
        <v>1024</v>
      </c>
      <c r="D725">
        <v>19</v>
      </c>
      <c r="E725" t="s">
        <v>1024</v>
      </c>
      <c r="F725" t="s">
        <v>8</v>
      </c>
      <c r="G725" s="2">
        <f t="shared" si="45"/>
        <v>0.33333333333333331</v>
      </c>
      <c r="H725">
        <f t="shared" si="46"/>
        <v>19</v>
      </c>
      <c r="I725">
        <f t="shared" si="47"/>
        <v>51</v>
      </c>
    </row>
    <row r="726" spans="1:9" x14ac:dyDescent="0.5">
      <c r="A726" s="1">
        <v>0.82708333333333339</v>
      </c>
      <c r="B726" t="s">
        <v>327</v>
      </c>
      <c r="C726" t="s">
        <v>1025</v>
      </c>
      <c r="D726">
        <v>19</v>
      </c>
      <c r="E726" t="s">
        <v>1025</v>
      </c>
      <c r="F726" t="s">
        <v>8</v>
      </c>
      <c r="G726" s="2">
        <f t="shared" ref="G726:G770" si="48">COUNTIFS(F702:F726, "="&amp;"positive")/COUNTIFS(F702:F726, "&lt;&gt;"&amp;"none")</f>
        <v>0.33333333333333331</v>
      </c>
      <c r="H726">
        <f t="shared" ref="H726:H770" si="49">HOUR(A726)</f>
        <v>19</v>
      </c>
      <c r="I726">
        <f t="shared" ref="I726:I770" si="50">MINUTE(A726)</f>
        <v>51</v>
      </c>
    </row>
    <row r="727" spans="1:9" x14ac:dyDescent="0.5">
      <c r="A727" s="1">
        <v>0.82777777777777783</v>
      </c>
      <c r="B727" t="s">
        <v>899</v>
      </c>
      <c r="C727" t="s">
        <v>1026</v>
      </c>
      <c r="D727">
        <v>19</v>
      </c>
      <c r="E727" t="s">
        <v>1026</v>
      </c>
      <c r="F727" t="s">
        <v>8</v>
      </c>
      <c r="G727" s="2">
        <f t="shared" si="48"/>
        <v>0.33333333333333331</v>
      </c>
      <c r="H727">
        <f t="shared" si="49"/>
        <v>19</v>
      </c>
      <c r="I727">
        <f t="shared" si="50"/>
        <v>52</v>
      </c>
    </row>
    <row r="728" spans="1:9" x14ac:dyDescent="0.5">
      <c r="A728" s="1">
        <v>0.82777777777777783</v>
      </c>
      <c r="B728" t="s">
        <v>1027</v>
      </c>
      <c r="C728" t="s">
        <v>1028</v>
      </c>
      <c r="D728">
        <v>19</v>
      </c>
      <c r="E728" t="s">
        <v>1028</v>
      </c>
      <c r="F728" t="s">
        <v>15</v>
      </c>
      <c r="G728" s="2">
        <f t="shared" si="48"/>
        <v>0.33333333333333331</v>
      </c>
      <c r="H728">
        <f t="shared" si="49"/>
        <v>19</v>
      </c>
      <c r="I728">
        <f t="shared" si="50"/>
        <v>52</v>
      </c>
    </row>
    <row r="729" spans="1:9" x14ac:dyDescent="0.5">
      <c r="A729" s="1">
        <v>0.82777777777777783</v>
      </c>
      <c r="B729" t="s">
        <v>23</v>
      </c>
      <c r="C729" t="s">
        <v>1029</v>
      </c>
      <c r="D729">
        <v>19</v>
      </c>
      <c r="E729" t="s">
        <v>1029</v>
      </c>
      <c r="F729" t="s">
        <v>8</v>
      </c>
      <c r="G729" s="2">
        <f t="shared" si="48"/>
        <v>0.33333333333333331</v>
      </c>
      <c r="H729">
        <f t="shared" si="49"/>
        <v>19</v>
      </c>
      <c r="I729">
        <f t="shared" si="50"/>
        <v>52</v>
      </c>
    </row>
    <row r="730" spans="1:9" x14ac:dyDescent="0.5">
      <c r="A730" s="1">
        <v>0.82777777777777783</v>
      </c>
      <c r="B730" t="s">
        <v>217</v>
      </c>
      <c r="C730" t="s">
        <v>1030</v>
      </c>
      <c r="D730">
        <v>19</v>
      </c>
      <c r="E730" t="s">
        <v>1030</v>
      </c>
      <c r="F730" t="s">
        <v>8</v>
      </c>
      <c r="G730" s="2">
        <f t="shared" si="48"/>
        <v>0.33333333333333331</v>
      </c>
      <c r="H730">
        <f t="shared" si="49"/>
        <v>19</v>
      </c>
      <c r="I730">
        <f t="shared" si="50"/>
        <v>52</v>
      </c>
    </row>
    <row r="731" spans="1:9" x14ac:dyDescent="0.5">
      <c r="A731" s="1">
        <v>0.82777777777777783</v>
      </c>
      <c r="B731" t="s">
        <v>357</v>
      </c>
      <c r="C731" t="s">
        <v>1031</v>
      </c>
      <c r="D731">
        <v>19</v>
      </c>
      <c r="E731" t="s">
        <v>1032</v>
      </c>
      <c r="F731" t="s">
        <v>15</v>
      </c>
      <c r="G731" s="2">
        <f t="shared" si="48"/>
        <v>0.375</v>
      </c>
      <c r="H731">
        <f t="shared" si="49"/>
        <v>19</v>
      </c>
      <c r="I731">
        <f t="shared" si="50"/>
        <v>52</v>
      </c>
    </row>
    <row r="732" spans="1:9" x14ac:dyDescent="0.5">
      <c r="A732" s="1">
        <v>0.82777777777777783</v>
      </c>
      <c r="B732" t="s">
        <v>41</v>
      </c>
      <c r="C732" t="s">
        <v>1033</v>
      </c>
      <c r="D732">
        <v>19</v>
      </c>
      <c r="E732" t="s">
        <v>1034</v>
      </c>
      <c r="F732" t="s">
        <v>8</v>
      </c>
      <c r="G732" s="2">
        <f t="shared" si="48"/>
        <v>0.33333333333333331</v>
      </c>
      <c r="H732">
        <f t="shared" si="49"/>
        <v>19</v>
      </c>
      <c r="I732">
        <f t="shared" si="50"/>
        <v>52</v>
      </c>
    </row>
    <row r="733" spans="1:9" x14ac:dyDescent="0.5">
      <c r="A733" s="1">
        <v>0.82847222222222217</v>
      </c>
      <c r="B733" t="s">
        <v>271</v>
      </c>
      <c r="C733" t="s">
        <v>1035</v>
      </c>
      <c r="D733">
        <v>19</v>
      </c>
      <c r="E733" t="s">
        <v>1035</v>
      </c>
      <c r="F733" t="s">
        <v>8</v>
      </c>
      <c r="G733" s="2">
        <f t="shared" si="48"/>
        <v>0.33333333333333331</v>
      </c>
      <c r="H733">
        <f t="shared" si="49"/>
        <v>19</v>
      </c>
      <c r="I733">
        <f t="shared" si="50"/>
        <v>53</v>
      </c>
    </row>
    <row r="734" spans="1:9" x14ac:dyDescent="0.5">
      <c r="A734" s="1">
        <v>0.82847222222222217</v>
      </c>
      <c r="B734" t="s">
        <v>529</v>
      </c>
      <c r="C734" t="s">
        <v>1036</v>
      </c>
      <c r="D734">
        <v>19</v>
      </c>
      <c r="E734" t="s">
        <v>1037</v>
      </c>
      <c r="F734" t="s">
        <v>8</v>
      </c>
      <c r="G734" s="2">
        <f t="shared" si="48"/>
        <v>0.33333333333333331</v>
      </c>
      <c r="H734">
        <f t="shared" si="49"/>
        <v>19</v>
      </c>
      <c r="I734">
        <f t="shared" si="50"/>
        <v>53</v>
      </c>
    </row>
    <row r="735" spans="1:9" x14ac:dyDescent="0.5">
      <c r="A735" s="1">
        <v>0.82847222222222217</v>
      </c>
      <c r="B735" t="s">
        <v>6</v>
      </c>
      <c r="C735" t="s">
        <v>1038</v>
      </c>
      <c r="D735">
        <v>19</v>
      </c>
      <c r="E735" t="s">
        <v>1038</v>
      </c>
      <c r="F735" t="s">
        <v>8</v>
      </c>
      <c r="G735" s="2">
        <f t="shared" si="48"/>
        <v>0.33333333333333331</v>
      </c>
      <c r="H735">
        <f t="shared" si="49"/>
        <v>19</v>
      </c>
      <c r="I735">
        <f t="shared" si="50"/>
        <v>53</v>
      </c>
    </row>
    <row r="736" spans="1:9" x14ac:dyDescent="0.5">
      <c r="A736" s="1">
        <v>0.82847222222222217</v>
      </c>
      <c r="B736" t="s">
        <v>192</v>
      </c>
      <c r="C736" t="s">
        <v>1039</v>
      </c>
      <c r="D736">
        <v>19</v>
      </c>
      <c r="E736" t="s">
        <v>1040</v>
      </c>
      <c r="F736" t="s">
        <v>8</v>
      </c>
      <c r="G736" s="2">
        <f t="shared" si="48"/>
        <v>0.33333333333333331</v>
      </c>
      <c r="H736">
        <f t="shared" si="49"/>
        <v>19</v>
      </c>
      <c r="I736">
        <f t="shared" si="50"/>
        <v>53</v>
      </c>
    </row>
    <row r="737" spans="1:9" x14ac:dyDescent="0.5">
      <c r="A737" s="1">
        <v>0.82847222222222217</v>
      </c>
      <c r="B737" t="s">
        <v>166</v>
      </c>
      <c r="C737" t="s">
        <v>1041</v>
      </c>
      <c r="D737">
        <v>19</v>
      </c>
      <c r="E737" t="s">
        <v>1042</v>
      </c>
      <c r="F737" t="s">
        <v>8</v>
      </c>
      <c r="G737" s="2">
        <f t="shared" si="48"/>
        <v>0.29166666666666669</v>
      </c>
      <c r="H737">
        <f t="shared" si="49"/>
        <v>19</v>
      </c>
      <c r="I737">
        <f t="shared" si="50"/>
        <v>53</v>
      </c>
    </row>
    <row r="738" spans="1:9" x14ac:dyDescent="0.5">
      <c r="A738" s="1">
        <v>0.82916666666666661</v>
      </c>
      <c r="B738" t="s">
        <v>226</v>
      </c>
      <c r="C738" t="s">
        <v>1043</v>
      </c>
      <c r="D738">
        <v>19</v>
      </c>
      <c r="E738" t="s">
        <v>1043</v>
      </c>
      <c r="F738" t="s">
        <v>8</v>
      </c>
      <c r="G738" s="2">
        <f t="shared" si="48"/>
        <v>0.29166666666666669</v>
      </c>
      <c r="H738">
        <f t="shared" si="49"/>
        <v>19</v>
      </c>
      <c r="I738">
        <f t="shared" si="50"/>
        <v>54</v>
      </c>
    </row>
    <row r="739" spans="1:9" x14ac:dyDescent="0.5">
      <c r="A739" s="1">
        <v>0.82916666666666661</v>
      </c>
      <c r="B739" t="s">
        <v>62</v>
      </c>
      <c r="C739" t="s">
        <v>1044</v>
      </c>
      <c r="D739">
        <v>19</v>
      </c>
      <c r="E739" t="s">
        <v>1044</v>
      </c>
      <c r="F739" t="s">
        <v>8</v>
      </c>
      <c r="G739" s="2">
        <f t="shared" si="48"/>
        <v>0.25</v>
      </c>
      <c r="H739">
        <f t="shared" si="49"/>
        <v>19</v>
      </c>
      <c r="I739">
        <f t="shared" si="50"/>
        <v>54</v>
      </c>
    </row>
    <row r="740" spans="1:9" x14ac:dyDescent="0.5">
      <c r="A740" s="1">
        <v>0.82916666666666661</v>
      </c>
      <c r="B740" t="s">
        <v>331</v>
      </c>
      <c r="C740" t="s">
        <v>1045</v>
      </c>
      <c r="D740">
        <v>19</v>
      </c>
      <c r="E740" t="s">
        <v>1046</v>
      </c>
      <c r="F740" t="s">
        <v>8</v>
      </c>
      <c r="G740" s="2">
        <f t="shared" si="48"/>
        <v>0.20833333333333334</v>
      </c>
      <c r="H740">
        <f t="shared" si="49"/>
        <v>19</v>
      </c>
      <c r="I740">
        <f t="shared" si="50"/>
        <v>54</v>
      </c>
    </row>
    <row r="741" spans="1:9" x14ac:dyDescent="0.5">
      <c r="A741" s="1">
        <v>0.82916666666666661</v>
      </c>
      <c r="B741" t="s">
        <v>649</v>
      </c>
      <c r="C741" t="s">
        <v>1047</v>
      </c>
      <c r="D741">
        <v>19</v>
      </c>
      <c r="E741" t="s">
        <v>1048</v>
      </c>
      <c r="F741" t="s">
        <v>8</v>
      </c>
      <c r="G741" s="2">
        <f t="shared" si="48"/>
        <v>0.16666666666666666</v>
      </c>
      <c r="H741">
        <f t="shared" si="49"/>
        <v>19</v>
      </c>
      <c r="I741">
        <f t="shared" si="50"/>
        <v>54</v>
      </c>
    </row>
    <row r="742" spans="1:9" x14ac:dyDescent="0.5">
      <c r="A742" s="1">
        <v>0.82986111111111116</v>
      </c>
      <c r="B742" t="s">
        <v>106</v>
      </c>
      <c r="C742" t="s">
        <v>1049</v>
      </c>
      <c r="D742">
        <v>19</v>
      </c>
      <c r="E742" t="s">
        <v>1050</v>
      </c>
      <c r="F742" t="s">
        <v>8</v>
      </c>
      <c r="G742" s="2">
        <f t="shared" si="48"/>
        <v>0.125</v>
      </c>
      <c r="H742">
        <f t="shared" si="49"/>
        <v>19</v>
      </c>
      <c r="I742">
        <f t="shared" si="50"/>
        <v>55</v>
      </c>
    </row>
    <row r="743" spans="1:9" x14ac:dyDescent="0.5">
      <c r="A743" s="1">
        <v>0.82986111111111116</v>
      </c>
      <c r="B743" t="s">
        <v>21</v>
      </c>
      <c r="C743" t="s">
        <v>1051</v>
      </c>
      <c r="D743">
        <v>19</v>
      </c>
      <c r="E743" t="s">
        <v>1052</v>
      </c>
      <c r="F743" t="s">
        <v>15</v>
      </c>
      <c r="G743" s="2">
        <f t="shared" si="48"/>
        <v>0.16666666666666666</v>
      </c>
      <c r="H743">
        <f t="shared" si="49"/>
        <v>19</v>
      </c>
      <c r="I743">
        <f t="shared" si="50"/>
        <v>55</v>
      </c>
    </row>
    <row r="744" spans="1:9" x14ac:dyDescent="0.5">
      <c r="A744" s="1">
        <v>0.82986111111111116</v>
      </c>
      <c r="B744" t="s">
        <v>217</v>
      </c>
      <c r="C744" t="s">
        <v>1053</v>
      </c>
      <c r="D744">
        <v>19</v>
      </c>
      <c r="E744" t="s">
        <v>1054</v>
      </c>
      <c r="F744" t="s">
        <v>15</v>
      </c>
      <c r="G744" s="2">
        <f t="shared" si="48"/>
        <v>0.20833333333333334</v>
      </c>
      <c r="H744">
        <f t="shared" si="49"/>
        <v>19</v>
      </c>
      <c r="I744">
        <f t="shared" si="50"/>
        <v>55</v>
      </c>
    </row>
    <row r="745" spans="1:9" x14ac:dyDescent="0.5">
      <c r="A745" s="1">
        <v>0.82986111111111116</v>
      </c>
      <c r="B745" t="s">
        <v>41</v>
      </c>
      <c r="C745" t="s">
        <v>1055</v>
      </c>
      <c r="D745">
        <v>19</v>
      </c>
      <c r="E745" t="s">
        <v>1056</v>
      </c>
      <c r="F745" t="s">
        <v>8</v>
      </c>
      <c r="G745" s="2">
        <f t="shared" si="48"/>
        <v>0.20833333333333334</v>
      </c>
      <c r="H745">
        <f t="shared" si="49"/>
        <v>19</v>
      </c>
      <c r="I745">
        <f t="shared" si="50"/>
        <v>55</v>
      </c>
    </row>
    <row r="746" spans="1:9" x14ac:dyDescent="0.5">
      <c r="A746" s="1">
        <v>0.82986111111111116</v>
      </c>
      <c r="B746" t="s">
        <v>1057</v>
      </c>
      <c r="C746" t="s">
        <v>1058</v>
      </c>
      <c r="D746">
        <v>19</v>
      </c>
      <c r="E746" t="s">
        <v>1059</v>
      </c>
      <c r="F746" t="s">
        <v>8</v>
      </c>
      <c r="G746" s="2">
        <f t="shared" si="48"/>
        <v>0.20833333333333334</v>
      </c>
      <c r="H746">
        <f t="shared" si="49"/>
        <v>19</v>
      </c>
      <c r="I746">
        <f t="shared" si="50"/>
        <v>55</v>
      </c>
    </row>
    <row r="747" spans="1:9" x14ac:dyDescent="0.5">
      <c r="A747" s="1">
        <v>0.82986111111111116</v>
      </c>
      <c r="B747" t="s">
        <v>542</v>
      </c>
      <c r="C747" t="s">
        <v>1060</v>
      </c>
      <c r="D747">
        <v>19</v>
      </c>
      <c r="E747" t="s">
        <v>1061</v>
      </c>
      <c r="F747" t="s">
        <v>8</v>
      </c>
      <c r="G747" s="2">
        <f t="shared" si="48"/>
        <v>0.16666666666666666</v>
      </c>
      <c r="H747">
        <f t="shared" si="49"/>
        <v>19</v>
      </c>
      <c r="I747">
        <f t="shared" si="50"/>
        <v>55</v>
      </c>
    </row>
    <row r="748" spans="1:9" x14ac:dyDescent="0.5">
      <c r="A748" s="1">
        <v>0.82986111111111116</v>
      </c>
      <c r="B748" t="s">
        <v>21</v>
      </c>
      <c r="C748" t="s">
        <v>1062</v>
      </c>
      <c r="D748">
        <v>19</v>
      </c>
      <c r="E748" t="s">
        <v>1063</v>
      </c>
      <c r="F748" t="s">
        <v>8</v>
      </c>
      <c r="G748" s="2">
        <f t="shared" si="48"/>
        <v>0.16</v>
      </c>
      <c r="H748">
        <f t="shared" si="49"/>
        <v>19</v>
      </c>
      <c r="I748">
        <f t="shared" si="50"/>
        <v>55</v>
      </c>
    </row>
    <row r="749" spans="1:9" x14ac:dyDescent="0.5">
      <c r="A749" s="1">
        <v>0.8305555555555556</v>
      </c>
      <c r="B749" t="s">
        <v>1000</v>
      </c>
      <c r="C749" t="s">
        <v>1064</v>
      </c>
      <c r="D749">
        <v>19</v>
      </c>
      <c r="E749" t="s">
        <v>1065</v>
      </c>
      <c r="F749" t="s">
        <v>8</v>
      </c>
      <c r="G749" s="2">
        <f t="shared" si="48"/>
        <v>0.16</v>
      </c>
      <c r="H749">
        <f t="shared" si="49"/>
        <v>19</v>
      </c>
      <c r="I749">
        <f t="shared" si="50"/>
        <v>56</v>
      </c>
    </row>
    <row r="750" spans="1:9" x14ac:dyDescent="0.5">
      <c r="A750" s="1">
        <v>0.8305555555555556</v>
      </c>
      <c r="B750" t="s">
        <v>1066</v>
      </c>
      <c r="C750" t="s">
        <v>1067</v>
      </c>
      <c r="D750">
        <v>19</v>
      </c>
      <c r="E750" t="s">
        <v>1068</v>
      </c>
      <c r="F750" t="s">
        <v>15</v>
      </c>
      <c r="G750" s="2">
        <f t="shared" si="48"/>
        <v>0.2</v>
      </c>
      <c r="H750">
        <f t="shared" si="49"/>
        <v>19</v>
      </c>
      <c r="I750">
        <f t="shared" si="50"/>
        <v>56</v>
      </c>
    </row>
    <row r="751" spans="1:9" x14ac:dyDescent="0.5">
      <c r="A751" s="1">
        <v>0.8305555555555556</v>
      </c>
      <c r="B751" t="s">
        <v>821</v>
      </c>
      <c r="C751" t="s">
        <v>1069</v>
      </c>
      <c r="D751">
        <v>19</v>
      </c>
      <c r="E751" t="s">
        <v>1070</v>
      </c>
      <c r="F751" t="s">
        <v>8</v>
      </c>
      <c r="G751" s="2">
        <f t="shared" si="48"/>
        <v>0.2</v>
      </c>
      <c r="H751">
        <f t="shared" si="49"/>
        <v>19</v>
      </c>
      <c r="I751">
        <f t="shared" si="50"/>
        <v>56</v>
      </c>
    </row>
    <row r="752" spans="1:9" x14ac:dyDescent="0.5">
      <c r="A752" s="1">
        <v>0.8305555555555556</v>
      </c>
      <c r="B752" t="s">
        <v>231</v>
      </c>
      <c r="C752" t="s">
        <v>1071</v>
      </c>
      <c r="D752">
        <v>19</v>
      </c>
      <c r="E752" t="s">
        <v>1072</v>
      </c>
      <c r="F752" t="s">
        <v>8</v>
      </c>
      <c r="G752" s="2">
        <f t="shared" si="48"/>
        <v>0.2</v>
      </c>
      <c r="H752">
        <f t="shared" si="49"/>
        <v>19</v>
      </c>
      <c r="I752">
        <f t="shared" si="50"/>
        <v>56</v>
      </c>
    </row>
    <row r="753" spans="1:9" x14ac:dyDescent="0.5">
      <c r="A753" s="1">
        <v>0.8305555555555556</v>
      </c>
      <c r="B753" t="s">
        <v>1057</v>
      </c>
      <c r="C753" t="s">
        <v>1073</v>
      </c>
      <c r="D753">
        <v>19</v>
      </c>
      <c r="E753" t="s">
        <v>1073</v>
      </c>
      <c r="F753" t="s">
        <v>15</v>
      </c>
      <c r="G753" s="2">
        <f t="shared" si="48"/>
        <v>0.2</v>
      </c>
      <c r="H753">
        <f t="shared" si="49"/>
        <v>19</v>
      </c>
      <c r="I753">
        <f t="shared" si="50"/>
        <v>56</v>
      </c>
    </row>
    <row r="754" spans="1:9" x14ac:dyDescent="0.5">
      <c r="A754" s="1">
        <v>0.83124999999999993</v>
      </c>
      <c r="B754" t="s">
        <v>53</v>
      </c>
      <c r="C754" t="s">
        <v>1074</v>
      </c>
      <c r="D754">
        <v>19</v>
      </c>
      <c r="E754" t="s">
        <v>1074</v>
      </c>
      <c r="F754" t="s">
        <v>15</v>
      </c>
      <c r="G754" s="2">
        <f t="shared" si="48"/>
        <v>0.24</v>
      </c>
      <c r="H754">
        <f t="shared" si="49"/>
        <v>19</v>
      </c>
      <c r="I754">
        <f t="shared" si="50"/>
        <v>57</v>
      </c>
    </row>
    <row r="755" spans="1:9" x14ac:dyDescent="0.5">
      <c r="A755" s="1">
        <v>0.83124999999999993</v>
      </c>
      <c r="B755" t="s">
        <v>217</v>
      </c>
      <c r="C755" t="s">
        <v>1075</v>
      </c>
      <c r="D755">
        <v>19</v>
      </c>
      <c r="E755" t="s">
        <v>1075</v>
      </c>
      <c r="F755" t="s">
        <v>8</v>
      </c>
      <c r="G755" s="2">
        <f t="shared" si="48"/>
        <v>0.24</v>
      </c>
      <c r="H755">
        <f t="shared" si="49"/>
        <v>19</v>
      </c>
      <c r="I755">
        <f t="shared" si="50"/>
        <v>57</v>
      </c>
    </row>
    <row r="756" spans="1:9" x14ac:dyDescent="0.5">
      <c r="A756" s="1">
        <v>0.83124999999999993</v>
      </c>
      <c r="B756" t="s">
        <v>96</v>
      </c>
      <c r="C756" t="s">
        <v>1076</v>
      </c>
      <c r="D756">
        <v>19</v>
      </c>
      <c r="E756" t="s">
        <v>1076</v>
      </c>
      <c r="F756" t="s">
        <v>15</v>
      </c>
      <c r="G756" s="2">
        <f t="shared" si="48"/>
        <v>0.24</v>
      </c>
      <c r="H756">
        <f t="shared" si="49"/>
        <v>19</v>
      </c>
      <c r="I756">
        <f t="shared" si="50"/>
        <v>57</v>
      </c>
    </row>
    <row r="757" spans="1:9" x14ac:dyDescent="0.5">
      <c r="A757" s="1">
        <v>0.83124999999999993</v>
      </c>
      <c r="B757" t="s">
        <v>141</v>
      </c>
      <c r="C757" t="s">
        <v>1077</v>
      </c>
      <c r="D757">
        <v>19</v>
      </c>
      <c r="E757" t="s">
        <v>1077</v>
      </c>
      <c r="F757" t="s">
        <v>8</v>
      </c>
      <c r="G757" s="2">
        <f t="shared" si="48"/>
        <v>0.24</v>
      </c>
      <c r="H757">
        <f t="shared" si="49"/>
        <v>19</v>
      </c>
      <c r="I757">
        <f t="shared" si="50"/>
        <v>57</v>
      </c>
    </row>
    <row r="758" spans="1:9" x14ac:dyDescent="0.5">
      <c r="A758" s="1">
        <v>0.83124999999999993</v>
      </c>
      <c r="B758" t="s">
        <v>12</v>
      </c>
      <c r="C758" t="s">
        <v>1078</v>
      </c>
      <c r="D758">
        <v>19</v>
      </c>
      <c r="E758" t="s">
        <v>1078</v>
      </c>
      <c r="F758" t="s">
        <v>8</v>
      </c>
      <c r="G758" s="2">
        <f t="shared" si="48"/>
        <v>0.24</v>
      </c>
      <c r="H758">
        <f t="shared" si="49"/>
        <v>19</v>
      </c>
      <c r="I758">
        <f t="shared" si="50"/>
        <v>57</v>
      </c>
    </row>
    <row r="759" spans="1:9" x14ac:dyDescent="0.5">
      <c r="A759" s="1">
        <v>0.83124999999999993</v>
      </c>
      <c r="B759" t="s">
        <v>151</v>
      </c>
      <c r="C759" t="s">
        <v>1079</v>
      </c>
      <c r="D759">
        <v>19</v>
      </c>
      <c r="E759" t="s">
        <v>1079</v>
      </c>
      <c r="F759" t="s">
        <v>8</v>
      </c>
      <c r="G759" s="2">
        <f t="shared" si="48"/>
        <v>0.24</v>
      </c>
      <c r="H759">
        <f t="shared" si="49"/>
        <v>19</v>
      </c>
      <c r="I759">
        <f t="shared" si="50"/>
        <v>57</v>
      </c>
    </row>
    <row r="760" spans="1:9" x14ac:dyDescent="0.5">
      <c r="A760" s="1">
        <v>0.83124999999999993</v>
      </c>
      <c r="B760" t="s">
        <v>233</v>
      </c>
      <c r="C760" t="s">
        <v>1080</v>
      </c>
      <c r="D760">
        <v>20</v>
      </c>
      <c r="E760" t="s">
        <v>1080</v>
      </c>
      <c r="F760" t="s">
        <v>8</v>
      </c>
      <c r="G760" s="2">
        <f t="shared" si="48"/>
        <v>0.24</v>
      </c>
      <c r="H760">
        <f t="shared" si="49"/>
        <v>19</v>
      </c>
      <c r="I760">
        <f t="shared" si="50"/>
        <v>57</v>
      </c>
    </row>
    <row r="761" spans="1:9" x14ac:dyDescent="0.5">
      <c r="A761" s="1">
        <v>0.83194444444444438</v>
      </c>
      <c r="B761" t="s">
        <v>12</v>
      </c>
      <c r="C761" t="s">
        <v>1081</v>
      </c>
      <c r="D761">
        <v>20</v>
      </c>
      <c r="E761" t="s">
        <v>1081</v>
      </c>
      <c r="F761" t="s">
        <v>15</v>
      </c>
      <c r="G761" s="2">
        <f t="shared" si="48"/>
        <v>0.28000000000000003</v>
      </c>
      <c r="H761">
        <f t="shared" si="49"/>
        <v>19</v>
      </c>
      <c r="I761">
        <f t="shared" si="50"/>
        <v>58</v>
      </c>
    </row>
    <row r="762" spans="1:9" x14ac:dyDescent="0.5">
      <c r="A762" s="1">
        <v>0.83194444444444438</v>
      </c>
      <c r="B762" t="s">
        <v>300</v>
      </c>
      <c r="C762" t="s">
        <v>1082</v>
      </c>
      <c r="D762">
        <v>20</v>
      </c>
      <c r="E762" t="s">
        <v>1082</v>
      </c>
      <c r="F762" t="s">
        <v>8</v>
      </c>
      <c r="G762" s="2">
        <f t="shared" si="48"/>
        <v>0.28000000000000003</v>
      </c>
      <c r="H762">
        <f t="shared" si="49"/>
        <v>19</v>
      </c>
      <c r="I762">
        <f t="shared" si="50"/>
        <v>58</v>
      </c>
    </row>
    <row r="763" spans="1:9" x14ac:dyDescent="0.5">
      <c r="A763" s="1">
        <v>0.83194444444444438</v>
      </c>
      <c r="B763" t="s">
        <v>192</v>
      </c>
      <c r="C763" t="s">
        <v>1083</v>
      </c>
      <c r="D763">
        <v>20</v>
      </c>
      <c r="E763" t="s">
        <v>1083</v>
      </c>
      <c r="F763" t="s">
        <v>8</v>
      </c>
      <c r="G763" s="2">
        <f t="shared" si="48"/>
        <v>0.28000000000000003</v>
      </c>
      <c r="H763">
        <f t="shared" si="49"/>
        <v>19</v>
      </c>
      <c r="I763">
        <f t="shared" si="50"/>
        <v>58</v>
      </c>
    </row>
    <row r="764" spans="1:9" x14ac:dyDescent="0.5">
      <c r="A764" s="1">
        <v>0.83194444444444438</v>
      </c>
      <c r="B764" t="s">
        <v>62</v>
      </c>
      <c r="C764" t="s">
        <v>1084</v>
      </c>
      <c r="D764">
        <v>20</v>
      </c>
      <c r="E764" t="s">
        <v>1084</v>
      </c>
      <c r="F764" t="s">
        <v>8</v>
      </c>
      <c r="G764" s="2">
        <f t="shared" si="48"/>
        <v>0.28000000000000003</v>
      </c>
      <c r="H764">
        <f t="shared" si="49"/>
        <v>19</v>
      </c>
      <c r="I764">
        <f t="shared" si="50"/>
        <v>58</v>
      </c>
    </row>
    <row r="765" spans="1:9" x14ac:dyDescent="0.5">
      <c r="A765" s="1">
        <v>0.83194444444444438</v>
      </c>
      <c r="B765" t="s">
        <v>490</v>
      </c>
      <c r="C765" t="s">
        <v>1085</v>
      </c>
      <c r="D765">
        <v>20</v>
      </c>
      <c r="E765" t="s">
        <v>1085</v>
      </c>
      <c r="F765" t="s">
        <v>8</v>
      </c>
      <c r="G765" s="2">
        <f t="shared" si="48"/>
        <v>0.28000000000000003</v>
      </c>
      <c r="H765">
        <f t="shared" si="49"/>
        <v>19</v>
      </c>
      <c r="I765">
        <f t="shared" si="50"/>
        <v>58</v>
      </c>
    </row>
    <row r="766" spans="1:9" x14ac:dyDescent="0.5">
      <c r="A766" s="1">
        <v>0.83263888888888893</v>
      </c>
      <c r="B766" t="s">
        <v>526</v>
      </c>
      <c r="C766" t="s">
        <v>1086</v>
      </c>
      <c r="D766">
        <v>20</v>
      </c>
      <c r="E766" t="s">
        <v>1087</v>
      </c>
      <c r="F766" t="s">
        <v>15</v>
      </c>
      <c r="G766" s="2">
        <f t="shared" si="48"/>
        <v>0.32</v>
      </c>
      <c r="H766">
        <f t="shared" si="49"/>
        <v>19</v>
      </c>
      <c r="I766">
        <f t="shared" si="50"/>
        <v>59</v>
      </c>
    </row>
    <row r="767" spans="1:9" x14ac:dyDescent="0.5">
      <c r="A767" s="1">
        <v>0.83333333333333337</v>
      </c>
      <c r="B767" t="s">
        <v>151</v>
      </c>
      <c r="C767" t="s">
        <v>1088</v>
      </c>
      <c r="D767">
        <v>20</v>
      </c>
      <c r="E767" t="s">
        <v>1088</v>
      </c>
      <c r="F767" t="s">
        <v>15</v>
      </c>
      <c r="G767" s="2">
        <f t="shared" si="48"/>
        <v>0.36</v>
      </c>
      <c r="H767">
        <f t="shared" si="49"/>
        <v>20</v>
      </c>
      <c r="I767">
        <f t="shared" si="50"/>
        <v>0</v>
      </c>
    </row>
    <row r="768" spans="1:9" x14ac:dyDescent="0.5">
      <c r="A768" s="1">
        <v>0.83333333333333337</v>
      </c>
      <c r="B768" t="s">
        <v>348</v>
      </c>
      <c r="C768" t="s">
        <v>1089</v>
      </c>
      <c r="D768">
        <v>20</v>
      </c>
      <c r="E768" t="s">
        <v>1089</v>
      </c>
      <c r="F768" t="s">
        <v>15</v>
      </c>
      <c r="G768" s="2">
        <f t="shared" si="48"/>
        <v>0.36</v>
      </c>
      <c r="H768">
        <f t="shared" si="49"/>
        <v>20</v>
      </c>
      <c r="I768">
        <f t="shared" si="50"/>
        <v>0</v>
      </c>
    </row>
    <row r="769" spans="1:9" x14ac:dyDescent="0.5">
      <c r="A769" s="1">
        <v>0.83333333333333337</v>
      </c>
      <c r="B769" t="s">
        <v>166</v>
      </c>
      <c r="C769" t="s">
        <v>1090</v>
      </c>
      <c r="D769">
        <v>20</v>
      </c>
      <c r="E769" t="s">
        <v>1091</v>
      </c>
      <c r="F769" t="s">
        <v>8</v>
      </c>
      <c r="G769" s="2">
        <f t="shared" si="48"/>
        <v>0.32</v>
      </c>
      <c r="H769">
        <f t="shared" si="49"/>
        <v>20</v>
      </c>
      <c r="I769">
        <f t="shared" si="50"/>
        <v>0</v>
      </c>
    </row>
    <row r="770" spans="1:9" x14ac:dyDescent="0.5">
      <c r="A770" s="1">
        <v>0.83333333333333337</v>
      </c>
      <c r="B770" t="s">
        <v>778</v>
      </c>
      <c r="C770" t="s">
        <v>1092</v>
      </c>
      <c r="D770">
        <v>20</v>
      </c>
      <c r="E770" t="s">
        <v>1092</v>
      </c>
      <c r="F770" t="s">
        <v>15</v>
      </c>
      <c r="G770" s="2">
        <f t="shared" si="48"/>
        <v>0.36</v>
      </c>
      <c r="H770">
        <f t="shared" si="49"/>
        <v>20</v>
      </c>
      <c r="I770">
        <f t="shared" si="50"/>
        <v>0</v>
      </c>
    </row>
    <row r="771" spans="1:9" x14ac:dyDescent="0.5">
      <c r="A771" s="1">
        <v>0.83333333333333337</v>
      </c>
      <c r="B771" t="s">
        <v>899</v>
      </c>
      <c r="C771" t="s">
        <v>1093</v>
      </c>
      <c r="D771">
        <v>20</v>
      </c>
      <c r="F771" t="s">
        <v>18</v>
      </c>
      <c r="G771" s="2">
        <f t="shared" ref="G771:G834" si="51">COUNTIFS(F747:F771, "="&amp;"positive")/COUNTIFS(F747:F771, "&lt;&gt;"&amp;"none")</f>
        <v>0.375</v>
      </c>
      <c r="H771">
        <f t="shared" ref="H771:H834" si="52">HOUR(A771)</f>
        <v>20</v>
      </c>
      <c r="I771">
        <f t="shared" ref="I771:I834" si="53">MINUTE(A771)</f>
        <v>0</v>
      </c>
    </row>
    <row r="772" spans="1:9" x14ac:dyDescent="0.5">
      <c r="A772" s="1">
        <v>0.83333333333333337</v>
      </c>
      <c r="B772" t="s">
        <v>65</v>
      </c>
      <c r="C772" t="s">
        <v>1094</v>
      </c>
      <c r="D772">
        <v>20</v>
      </c>
      <c r="E772" t="s">
        <v>1094</v>
      </c>
      <c r="F772" t="s">
        <v>15</v>
      </c>
      <c r="G772" s="2">
        <f t="shared" si="51"/>
        <v>0.41666666666666669</v>
      </c>
      <c r="H772">
        <f t="shared" si="52"/>
        <v>20</v>
      </c>
      <c r="I772">
        <f t="shared" si="53"/>
        <v>0</v>
      </c>
    </row>
    <row r="773" spans="1:9" x14ac:dyDescent="0.5">
      <c r="A773" s="1">
        <v>0.83333333333333337</v>
      </c>
      <c r="B773" t="s">
        <v>96</v>
      </c>
      <c r="C773" t="s">
        <v>1095</v>
      </c>
      <c r="D773">
        <v>20</v>
      </c>
      <c r="E773" t="s">
        <v>1095</v>
      </c>
      <c r="F773" t="s">
        <v>8</v>
      </c>
      <c r="G773" s="2">
        <f t="shared" si="51"/>
        <v>0.41666666666666669</v>
      </c>
      <c r="H773">
        <f t="shared" si="52"/>
        <v>20</v>
      </c>
      <c r="I773">
        <f t="shared" si="53"/>
        <v>0</v>
      </c>
    </row>
    <row r="774" spans="1:9" x14ac:dyDescent="0.5">
      <c r="A774" s="1">
        <v>0.83333333333333337</v>
      </c>
      <c r="B774" t="s">
        <v>316</v>
      </c>
      <c r="C774" t="s">
        <v>1096</v>
      </c>
      <c r="D774">
        <v>20</v>
      </c>
      <c r="E774" t="s">
        <v>1097</v>
      </c>
      <c r="F774" t="s">
        <v>8</v>
      </c>
      <c r="G774" s="2">
        <f t="shared" si="51"/>
        <v>0.41666666666666669</v>
      </c>
      <c r="H774">
        <f t="shared" si="52"/>
        <v>20</v>
      </c>
      <c r="I774">
        <f t="shared" si="53"/>
        <v>0</v>
      </c>
    </row>
    <row r="775" spans="1:9" x14ac:dyDescent="0.5">
      <c r="A775" s="1">
        <v>0.83333333333333337</v>
      </c>
      <c r="B775" t="s">
        <v>217</v>
      </c>
      <c r="C775" t="s">
        <v>1098</v>
      </c>
      <c r="D775">
        <v>20</v>
      </c>
      <c r="E775" t="s">
        <v>1098</v>
      </c>
      <c r="F775" t="s">
        <v>8</v>
      </c>
      <c r="G775" s="2">
        <f t="shared" si="51"/>
        <v>0.375</v>
      </c>
      <c r="H775">
        <f t="shared" si="52"/>
        <v>20</v>
      </c>
      <c r="I775">
        <f t="shared" si="53"/>
        <v>0</v>
      </c>
    </row>
    <row r="776" spans="1:9" x14ac:dyDescent="0.5">
      <c r="A776" s="1">
        <v>0.8340277777777777</v>
      </c>
      <c r="B776" t="s">
        <v>619</v>
      </c>
      <c r="C776" t="s">
        <v>1099</v>
      </c>
      <c r="D776">
        <v>20</v>
      </c>
      <c r="E776" t="s">
        <v>1100</v>
      </c>
      <c r="F776" t="s">
        <v>8</v>
      </c>
      <c r="G776" s="2">
        <f t="shared" si="51"/>
        <v>0.375</v>
      </c>
      <c r="H776">
        <f t="shared" si="52"/>
        <v>20</v>
      </c>
      <c r="I776">
        <f t="shared" si="53"/>
        <v>1</v>
      </c>
    </row>
    <row r="777" spans="1:9" x14ac:dyDescent="0.5">
      <c r="A777" s="1">
        <v>0.8340277777777777</v>
      </c>
      <c r="B777" t="s">
        <v>271</v>
      </c>
      <c r="C777" t="s">
        <v>1101</v>
      </c>
      <c r="D777">
        <v>20</v>
      </c>
      <c r="E777" t="s">
        <v>1102</v>
      </c>
      <c r="F777" t="s">
        <v>8</v>
      </c>
      <c r="G777" s="2">
        <f t="shared" si="51"/>
        <v>0.375</v>
      </c>
      <c r="H777">
        <f t="shared" si="52"/>
        <v>20</v>
      </c>
      <c r="I777">
        <f t="shared" si="53"/>
        <v>1</v>
      </c>
    </row>
    <row r="778" spans="1:9" x14ac:dyDescent="0.5">
      <c r="A778" s="1">
        <v>0.8340277777777777</v>
      </c>
      <c r="B778" t="s">
        <v>521</v>
      </c>
      <c r="C778" t="s">
        <v>1103</v>
      </c>
      <c r="D778">
        <v>20</v>
      </c>
      <c r="E778" t="s">
        <v>1103</v>
      </c>
      <c r="F778" t="s">
        <v>8</v>
      </c>
      <c r="G778" s="2">
        <f t="shared" si="51"/>
        <v>0.33333333333333331</v>
      </c>
      <c r="H778">
        <f t="shared" si="52"/>
        <v>20</v>
      </c>
      <c r="I778">
        <f t="shared" si="53"/>
        <v>1</v>
      </c>
    </row>
    <row r="779" spans="1:9" x14ac:dyDescent="0.5">
      <c r="A779" s="1">
        <v>0.83472222222222225</v>
      </c>
      <c r="B779" t="s">
        <v>145</v>
      </c>
      <c r="C779" t="s">
        <v>1104</v>
      </c>
      <c r="D779">
        <v>20</v>
      </c>
      <c r="E779" t="s">
        <v>1104</v>
      </c>
      <c r="F779" t="s">
        <v>11</v>
      </c>
      <c r="G779" s="2">
        <f t="shared" si="51"/>
        <v>0.29166666666666669</v>
      </c>
      <c r="H779">
        <f t="shared" si="52"/>
        <v>20</v>
      </c>
      <c r="I779">
        <f t="shared" si="53"/>
        <v>2</v>
      </c>
    </row>
    <row r="780" spans="1:9" x14ac:dyDescent="0.5">
      <c r="A780" s="1">
        <v>0.83472222222222225</v>
      </c>
      <c r="B780" t="s">
        <v>28</v>
      </c>
      <c r="C780" t="s">
        <v>1105</v>
      </c>
      <c r="D780">
        <v>20</v>
      </c>
      <c r="E780" t="s">
        <v>1106</v>
      </c>
      <c r="F780" t="s">
        <v>15</v>
      </c>
      <c r="G780" s="2">
        <f t="shared" si="51"/>
        <v>0.33333333333333331</v>
      </c>
      <c r="H780">
        <f t="shared" si="52"/>
        <v>20</v>
      </c>
      <c r="I780">
        <f t="shared" si="53"/>
        <v>2</v>
      </c>
    </row>
    <row r="781" spans="1:9" x14ac:dyDescent="0.5">
      <c r="A781" s="1">
        <v>0.83472222222222225</v>
      </c>
      <c r="B781" t="s">
        <v>526</v>
      </c>
      <c r="C781" t="s">
        <v>1107</v>
      </c>
      <c r="D781">
        <v>20</v>
      </c>
      <c r="E781" t="s">
        <v>1107</v>
      </c>
      <c r="F781" t="s">
        <v>8</v>
      </c>
      <c r="G781" s="2">
        <f t="shared" si="51"/>
        <v>0.29166666666666669</v>
      </c>
      <c r="H781">
        <f t="shared" si="52"/>
        <v>20</v>
      </c>
      <c r="I781">
        <f t="shared" si="53"/>
        <v>2</v>
      </c>
    </row>
    <row r="782" spans="1:9" x14ac:dyDescent="0.5">
      <c r="A782" s="1">
        <v>0.83472222222222225</v>
      </c>
      <c r="B782" t="s">
        <v>875</v>
      </c>
      <c r="C782" t="s">
        <v>1108</v>
      </c>
      <c r="D782">
        <v>20</v>
      </c>
      <c r="E782" t="s">
        <v>1108</v>
      </c>
      <c r="F782" t="s">
        <v>8</v>
      </c>
      <c r="G782" s="2">
        <f t="shared" si="51"/>
        <v>0.29166666666666669</v>
      </c>
      <c r="H782">
        <f t="shared" si="52"/>
        <v>20</v>
      </c>
      <c r="I782">
        <f t="shared" si="53"/>
        <v>2</v>
      </c>
    </row>
    <row r="783" spans="1:9" x14ac:dyDescent="0.5">
      <c r="A783" s="1">
        <v>0.83472222222222225</v>
      </c>
      <c r="B783" t="s">
        <v>239</v>
      </c>
      <c r="C783" t="s">
        <v>1109</v>
      </c>
      <c r="D783">
        <v>20</v>
      </c>
      <c r="E783" t="s">
        <v>1109</v>
      </c>
      <c r="F783" t="s">
        <v>8</v>
      </c>
      <c r="G783" s="2">
        <f t="shared" si="51"/>
        <v>0.29166666666666669</v>
      </c>
      <c r="H783">
        <f t="shared" si="52"/>
        <v>20</v>
      </c>
      <c r="I783">
        <f t="shared" si="53"/>
        <v>2</v>
      </c>
    </row>
    <row r="784" spans="1:9" x14ac:dyDescent="0.5">
      <c r="A784" s="1">
        <v>0.8354166666666667</v>
      </c>
      <c r="B784" t="s">
        <v>151</v>
      </c>
      <c r="C784" t="s">
        <v>1110</v>
      </c>
      <c r="D784">
        <v>20</v>
      </c>
      <c r="E784" t="s">
        <v>1111</v>
      </c>
      <c r="F784" t="s">
        <v>15</v>
      </c>
      <c r="G784" s="2">
        <f t="shared" si="51"/>
        <v>0.33333333333333331</v>
      </c>
      <c r="H784">
        <f t="shared" si="52"/>
        <v>20</v>
      </c>
      <c r="I784">
        <f t="shared" si="53"/>
        <v>3</v>
      </c>
    </row>
    <row r="785" spans="1:9" x14ac:dyDescent="0.5">
      <c r="A785" s="1">
        <v>0.8354166666666667</v>
      </c>
      <c r="B785" t="s">
        <v>249</v>
      </c>
      <c r="C785" t="s">
        <v>1112</v>
      </c>
      <c r="D785">
        <v>20</v>
      </c>
      <c r="E785" t="s">
        <v>1112</v>
      </c>
      <c r="F785" t="s">
        <v>8</v>
      </c>
      <c r="G785" s="2">
        <f t="shared" si="51"/>
        <v>0.33333333333333331</v>
      </c>
      <c r="H785">
        <f t="shared" si="52"/>
        <v>20</v>
      </c>
      <c r="I785">
        <f t="shared" si="53"/>
        <v>3</v>
      </c>
    </row>
    <row r="786" spans="1:9" x14ac:dyDescent="0.5">
      <c r="A786" s="1">
        <v>0.8354166666666667</v>
      </c>
      <c r="B786" t="s">
        <v>206</v>
      </c>
      <c r="C786" t="s">
        <v>1113</v>
      </c>
      <c r="D786">
        <v>20</v>
      </c>
      <c r="E786" t="s">
        <v>1113</v>
      </c>
      <c r="F786" t="s">
        <v>8</v>
      </c>
      <c r="G786" s="2">
        <f t="shared" si="51"/>
        <v>0.29166666666666669</v>
      </c>
      <c r="H786">
        <f t="shared" si="52"/>
        <v>20</v>
      </c>
      <c r="I786">
        <f t="shared" si="53"/>
        <v>3</v>
      </c>
    </row>
    <row r="787" spans="1:9" x14ac:dyDescent="0.5">
      <c r="A787" s="1">
        <v>0.8354166666666667</v>
      </c>
      <c r="B787" t="s">
        <v>1114</v>
      </c>
      <c r="C787" t="s">
        <v>1115</v>
      </c>
      <c r="D787">
        <v>20</v>
      </c>
      <c r="E787" t="s">
        <v>1116</v>
      </c>
      <c r="F787" t="s">
        <v>8</v>
      </c>
      <c r="G787" s="2">
        <f t="shared" si="51"/>
        <v>0.29166666666666669</v>
      </c>
      <c r="H787">
        <f t="shared" si="52"/>
        <v>20</v>
      </c>
      <c r="I787">
        <f t="shared" si="53"/>
        <v>3</v>
      </c>
    </row>
    <row r="788" spans="1:9" x14ac:dyDescent="0.5">
      <c r="A788" s="1">
        <v>0.8354166666666667</v>
      </c>
      <c r="B788" t="s">
        <v>141</v>
      </c>
      <c r="C788" t="s">
        <v>1117</v>
      </c>
      <c r="D788">
        <v>20</v>
      </c>
      <c r="E788" t="s">
        <v>1117</v>
      </c>
      <c r="F788" t="s">
        <v>8</v>
      </c>
      <c r="G788" s="2">
        <f t="shared" si="51"/>
        <v>0.29166666666666669</v>
      </c>
      <c r="H788">
        <f t="shared" si="52"/>
        <v>20</v>
      </c>
      <c r="I788">
        <f t="shared" si="53"/>
        <v>3</v>
      </c>
    </row>
    <row r="789" spans="1:9" x14ac:dyDescent="0.5">
      <c r="A789" s="1">
        <v>0.8354166666666667</v>
      </c>
      <c r="B789" t="s">
        <v>298</v>
      </c>
      <c r="C789" t="s">
        <v>1118</v>
      </c>
      <c r="D789">
        <v>20</v>
      </c>
      <c r="E789" t="s">
        <v>1118</v>
      </c>
      <c r="F789" t="s">
        <v>8</v>
      </c>
      <c r="G789" s="2">
        <f t="shared" si="51"/>
        <v>0.29166666666666669</v>
      </c>
      <c r="H789">
        <f t="shared" si="52"/>
        <v>20</v>
      </c>
      <c r="I789">
        <f t="shared" si="53"/>
        <v>3</v>
      </c>
    </row>
    <row r="790" spans="1:9" x14ac:dyDescent="0.5">
      <c r="A790" s="1">
        <v>0.8354166666666667</v>
      </c>
      <c r="B790" t="s">
        <v>62</v>
      </c>
      <c r="C790" t="s">
        <v>1119</v>
      </c>
      <c r="D790">
        <v>20</v>
      </c>
      <c r="E790" t="s">
        <v>1119</v>
      </c>
      <c r="F790" t="s">
        <v>18</v>
      </c>
      <c r="G790" s="2">
        <f t="shared" si="51"/>
        <v>0.30434782608695654</v>
      </c>
      <c r="H790">
        <f t="shared" si="52"/>
        <v>20</v>
      </c>
      <c r="I790">
        <f t="shared" si="53"/>
        <v>3</v>
      </c>
    </row>
    <row r="791" spans="1:9" x14ac:dyDescent="0.5">
      <c r="A791" s="1">
        <v>0.8354166666666667</v>
      </c>
      <c r="B791" t="s">
        <v>521</v>
      </c>
      <c r="C791" t="s">
        <v>1120</v>
      </c>
      <c r="D791">
        <v>20</v>
      </c>
      <c r="E791" t="s">
        <v>1120</v>
      </c>
      <c r="F791" t="s">
        <v>8</v>
      </c>
      <c r="G791" s="2">
        <f t="shared" si="51"/>
        <v>0.2608695652173913</v>
      </c>
      <c r="H791">
        <f t="shared" si="52"/>
        <v>20</v>
      </c>
      <c r="I791">
        <f t="shared" si="53"/>
        <v>3</v>
      </c>
    </row>
    <row r="792" spans="1:9" x14ac:dyDescent="0.5">
      <c r="A792" s="1">
        <v>0.8354166666666667</v>
      </c>
      <c r="B792" t="s">
        <v>373</v>
      </c>
      <c r="C792" t="s">
        <v>1121</v>
      </c>
      <c r="D792">
        <v>20</v>
      </c>
      <c r="E792" t="s">
        <v>1121</v>
      </c>
      <c r="F792" t="s">
        <v>8</v>
      </c>
      <c r="G792" s="2">
        <f t="shared" si="51"/>
        <v>0.21739130434782608</v>
      </c>
      <c r="H792">
        <f t="shared" si="52"/>
        <v>20</v>
      </c>
      <c r="I792">
        <f t="shared" si="53"/>
        <v>3</v>
      </c>
    </row>
    <row r="793" spans="1:9" x14ac:dyDescent="0.5">
      <c r="A793" s="1">
        <v>0.83611111111111114</v>
      </c>
      <c r="B793" t="s">
        <v>542</v>
      </c>
      <c r="C793" t="s">
        <v>1122</v>
      </c>
      <c r="D793">
        <v>20</v>
      </c>
      <c r="E793" t="s">
        <v>1122</v>
      </c>
      <c r="F793" t="s">
        <v>8</v>
      </c>
      <c r="G793" s="2">
        <f t="shared" si="51"/>
        <v>0.17391304347826086</v>
      </c>
      <c r="H793">
        <f t="shared" si="52"/>
        <v>20</v>
      </c>
      <c r="I793">
        <f t="shared" si="53"/>
        <v>4</v>
      </c>
    </row>
    <row r="794" spans="1:9" x14ac:dyDescent="0.5">
      <c r="A794" s="1">
        <v>0.83611111111111114</v>
      </c>
      <c r="B794" t="s">
        <v>151</v>
      </c>
      <c r="C794" t="s">
        <v>1123</v>
      </c>
      <c r="D794">
        <v>20</v>
      </c>
      <c r="E794" t="s">
        <v>1124</v>
      </c>
      <c r="F794" t="s">
        <v>8</v>
      </c>
      <c r="G794" s="2">
        <f t="shared" si="51"/>
        <v>0.17391304347826086</v>
      </c>
      <c r="H794">
        <f t="shared" si="52"/>
        <v>20</v>
      </c>
      <c r="I794">
        <f t="shared" si="53"/>
        <v>4</v>
      </c>
    </row>
    <row r="795" spans="1:9" x14ac:dyDescent="0.5">
      <c r="A795" s="1">
        <v>0.83611111111111114</v>
      </c>
      <c r="B795" t="s">
        <v>1125</v>
      </c>
      <c r="C795" t="s">
        <v>1126</v>
      </c>
      <c r="D795">
        <v>20</v>
      </c>
      <c r="E795" t="s">
        <v>1126</v>
      </c>
      <c r="F795" t="s">
        <v>8</v>
      </c>
      <c r="G795" s="2">
        <f t="shared" si="51"/>
        <v>0.13043478260869565</v>
      </c>
      <c r="H795">
        <f t="shared" si="52"/>
        <v>20</v>
      </c>
      <c r="I795">
        <f t="shared" si="53"/>
        <v>4</v>
      </c>
    </row>
    <row r="796" spans="1:9" x14ac:dyDescent="0.5">
      <c r="A796" s="1">
        <v>0.83611111111111114</v>
      </c>
      <c r="B796" t="s">
        <v>298</v>
      </c>
      <c r="C796" t="s">
        <v>1127</v>
      </c>
      <c r="D796">
        <v>20</v>
      </c>
      <c r="E796" t="s">
        <v>1127</v>
      </c>
      <c r="F796" t="s">
        <v>15</v>
      </c>
      <c r="G796" s="2">
        <f t="shared" si="51"/>
        <v>0.16666666666666666</v>
      </c>
      <c r="H796">
        <f t="shared" si="52"/>
        <v>20</v>
      </c>
      <c r="I796">
        <f t="shared" si="53"/>
        <v>4</v>
      </c>
    </row>
    <row r="797" spans="1:9" x14ac:dyDescent="0.5">
      <c r="A797" s="1">
        <v>0.83611111111111114</v>
      </c>
      <c r="B797" t="s">
        <v>1128</v>
      </c>
      <c r="C797" t="s">
        <v>1129</v>
      </c>
      <c r="D797">
        <v>20</v>
      </c>
      <c r="E797" t="s">
        <v>1129</v>
      </c>
      <c r="F797" t="s">
        <v>15</v>
      </c>
      <c r="G797" s="2">
        <f t="shared" si="51"/>
        <v>0.16666666666666666</v>
      </c>
      <c r="H797">
        <f t="shared" si="52"/>
        <v>20</v>
      </c>
      <c r="I797">
        <f t="shared" si="53"/>
        <v>4</v>
      </c>
    </row>
    <row r="798" spans="1:9" x14ac:dyDescent="0.5">
      <c r="A798" s="1">
        <v>0.83611111111111114</v>
      </c>
      <c r="B798" t="s">
        <v>28</v>
      </c>
      <c r="C798" t="s">
        <v>1130</v>
      </c>
      <c r="D798">
        <v>20</v>
      </c>
      <c r="E798" t="s">
        <v>1131</v>
      </c>
      <c r="F798" t="s">
        <v>15</v>
      </c>
      <c r="G798" s="2">
        <f t="shared" si="51"/>
        <v>0.20833333333333334</v>
      </c>
      <c r="H798">
        <f t="shared" si="52"/>
        <v>20</v>
      </c>
      <c r="I798">
        <f t="shared" si="53"/>
        <v>4</v>
      </c>
    </row>
    <row r="799" spans="1:9" x14ac:dyDescent="0.5">
      <c r="A799" s="1">
        <v>0.83611111111111114</v>
      </c>
      <c r="B799" t="s">
        <v>348</v>
      </c>
      <c r="C799" t="s">
        <v>1132</v>
      </c>
      <c r="D799">
        <v>20</v>
      </c>
      <c r="E799" t="s">
        <v>1132</v>
      </c>
      <c r="F799" t="s">
        <v>8</v>
      </c>
      <c r="G799" s="2">
        <f t="shared" si="51"/>
        <v>0.20833333333333334</v>
      </c>
      <c r="H799">
        <f t="shared" si="52"/>
        <v>20</v>
      </c>
      <c r="I799">
        <f t="shared" si="53"/>
        <v>4</v>
      </c>
    </row>
    <row r="800" spans="1:9" x14ac:dyDescent="0.5">
      <c r="A800" s="1">
        <v>0.83611111111111114</v>
      </c>
      <c r="B800" t="s">
        <v>192</v>
      </c>
      <c r="C800" t="s">
        <v>1133</v>
      </c>
      <c r="D800">
        <v>21</v>
      </c>
      <c r="E800" t="s">
        <v>1133</v>
      </c>
      <c r="F800" t="s">
        <v>8</v>
      </c>
      <c r="G800" s="2">
        <f t="shared" si="51"/>
        <v>0.20833333333333334</v>
      </c>
      <c r="H800">
        <f t="shared" si="52"/>
        <v>20</v>
      </c>
      <c r="I800">
        <f t="shared" si="53"/>
        <v>4</v>
      </c>
    </row>
    <row r="801" spans="1:9" x14ac:dyDescent="0.5">
      <c r="A801" s="1">
        <v>0.83611111111111114</v>
      </c>
      <c r="B801" t="s">
        <v>875</v>
      </c>
      <c r="C801" t="s">
        <v>1134</v>
      </c>
      <c r="D801">
        <v>21</v>
      </c>
      <c r="E801" t="s">
        <v>43</v>
      </c>
      <c r="F801" t="s">
        <v>18</v>
      </c>
      <c r="G801" s="2">
        <f t="shared" si="51"/>
        <v>0.21739130434782608</v>
      </c>
      <c r="H801">
        <f t="shared" si="52"/>
        <v>20</v>
      </c>
      <c r="I801">
        <f t="shared" si="53"/>
        <v>4</v>
      </c>
    </row>
    <row r="802" spans="1:9" x14ac:dyDescent="0.5">
      <c r="A802" s="1">
        <v>0.83680555555555547</v>
      </c>
      <c r="B802" t="s">
        <v>474</v>
      </c>
      <c r="C802" t="s">
        <v>1135</v>
      </c>
      <c r="D802">
        <v>21</v>
      </c>
      <c r="E802" t="s">
        <v>1135</v>
      </c>
      <c r="F802" t="s">
        <v>15</v>
      </c>
      <c r="G802" s="2">
        <f t="shared" si="51"/>
        <v>0.2608695652173913</v>
      </c>
      <c r="H802">
        <f t="shared" si="52"/>
        <v>20</v>
      </c>
      <c r="I802">
        <f t="shared" si="53"/>
        <v>5</v>
      </c>
    </row>
    <row r="803" spans="1:9" x14ac:dyDescent="0.5">
      <c r="A803" s="1">
        <v>0.83680555555555547</v>
      </c>
      <c r="B803" t="s">
        <v>899</v>
      </c>
      <c r="C803" t="s">
        <v>1136</v>
      </c>
      <c r="D803">
        <v>21</v>
      </c>
      <c r="E803" t="s">
        <v>1136</v>
      </c>
      <c r="F803" t="s">
        <v>8</v>
      </c>
      <c r="G803" s="2">
        <f t="shared" si="51"/>
        <v>0.2608695652173913</v>
      </c>
      <c r="H803">
        <f t="shared" si="52"/>
        <v>20</v>
      </c>
      <c r="I803">
        <f t="shared" si="53"/>
        <v>5</v>
      </c>
    </row>
    <row r="804" spans="1:9" x14ac:dyDescent="0.5">
      <c r="A804" s="1">
        <v>0.83680555555555547</v>
      </c>
      <c r="B804" t="s">
        <v>65</v>
      </c>
      <c r="C804" t="s">
        <v>1137</v>
      </c>
      <c r="D804">
        <v>21</v>
      </c>
      <c r="E804" t="s">
        <v>1137</v>
      </c>
      <c r="F804" t="s">
        <v>8</v>
      </c>
      <c r="G804" s="2">
        <f t="shared" si="51"/>
        <v>0.2608695652173913</v>
      </c>
      <c r="H804">
        <f t="shared" si="52"/>
        <v>20</v>
      </c>
      <c r="I804">
        <f t="shared" si="53"/>
        <v>5</v>
      </c>
    </row>
    <row r="805" spans="1:9" x14ac:dyDescent="0.5">
      <c r="A805" s="1">
        <v>0.83680555555555547</v>
      </c>
      <c r="B805" t="s">
        <v>526</v>
      </c>
      <c r="C805" t="s">
        <v>1138</v>
      </c>
      <c r="D805">
        <v>21</v>
      </c>
      <c r="E805" t="s">
        <v>1138</v>
      </c>
      <c r="F805" t="s">
        <v>8</v>
      </c>
      <c r="G805" s="2">
        <f t="shared" si="51"/>
        <v>0.21739130434782608</v>
      </c>
      <c r="H805">
        <f t="shared" si="52"/>
        <v>20</v>
      </c>
      <c r="I805">
        <f t="shared" si="53"/>
        <v>5</v>
      </c>
    </row>
    <row r="806" spans="1:9" x14ac:dyDescent="0.5">
      <c r="A806" s="1">
        <v>0.83680555555555547</v>
      </c>
      <c r="B806" t="s">
        <v>298</v>
      </c>
      <c r="C806" t="s">
        <v>1139</v>
      </c>
      <c r="D806">
        <v>21</v>
      </c>
      <c r="E806" t="s">
        <v>1139</v>
      </c>
      <c r="F806" t="s">
        <v>15</v>
      </c>
      <c r="G806" s="2">
        <f t="shared" si="51"/>
        <v>0.2608695652173913</v>
      </c>
      <c r="H806">
        <f t="shared" si="52"/>
        <v>20</v>
      </c>
      <c r="I806">
        <f t="shared" si="53"/>
        <v>5</v>
      </c>
    </row>
    <row r="807" spans="1:9" x14ac:dyDescent="0.5">
      <c r="A807" s="1">
        <v>0.83680555555555547</v>
      </c>
      <c r="B807" t="s">
        <v>521</v>
      </c>
      <c r="C807" t="s">
        <v>1140</v>
      </c>
      <c r="D807">
        <v>21</v>
      </c>
      <c r="E807" t="s">
        <v>1140</v>
      </c>
      <c r="F807" t="s">
        <v>15</v>
      </c>
      <c r="G807" s="2">
        <f t="shared" si="51"/>
        <v>0.30434782608695654</v>
      </c>
      <c r="H807">
        <f t="shared" si="52"/>
        <v>20</v>
      </c>
      <c r="I807">
        <f t="shared" si="53"/>
        <v>5</v>
      </c>
    </row>
    <row r="808" spans="1:9" x14ac:dyDescent="0.5">
      <c r="A808" s="1">
        <v>0.83680555555555547</v>
      </c>
      <c r="B808" t="s">
        <v>869</v>
      </c>
      <c r="C808" t="s">
        <v>1141</v>
      </c>
      <c r="D808">
        <v>21</v>
      </c>
      <c r="E808" t="s">
        <v>1141</v>
      </c>
      <c r="F808" t="s">
        <v>8</v>
      </c>
      <c r="G808" s="2">
        <f t="shared" si="51"/>
        <v>0.30434782608695654</v>
      </c>
      <c r="H808">
        <f t="shared" si="52"/>
        <v>20</v>
      </c>
      <c r="I808">
        <f t="shared" si="53"/>
        <v>5</v>
      </c>
    </row>
    <row r="809" spans="1:9" x14ac:dyDescent="0.5">
      <c r="A809" s="1">
        <v>0.83680555555555547</v>
      </c>
      <c r="B809" t="s">
        <v>96</v>
      </c>
      <c r="C809" t="s">
        <v>1142</v>
      </c>
      <c r="D809">
        <v>21</v>
      </c>
      <c r="E809" t="s">
        <v>1142</v>
      </c>
      <c r="F809" t="s">
        <v>8</v>
      </c>
      <c r="G809" s="2">
        <f t="shared" si="51"/>
        <v>0.2608695652173913</v>
      </c>
      <c r="H809">
        <f t="shared" si="52"/>
        <v>20</v>
      </c>
      <c r="I809">
        <f t="shared" si="53"/>
        <v>5</v>
      </c>
    </row>
    <row r="810" spans="1:9" x14ac:dyDescent="0.5">
      <c r="A810" s="1">
        <v>0.83680555555555547</v>
      </c>
      <c r="B810" t="s">
        <v>6</v>
      </c>
      <c r="C810" t="s">
        <v>1143</v>
      </c>
      <c r="D810">
        <v>21</v>
      </c>
      <c r="E810" t="s">
        <v>1143</v>
      </c>
      <c r="F810" t="s">
        <v>8</v>
      </c>
      <c r="G810" s="2">
        <f t="shared" si="51"/>
        <v>0.2608695652173913</v>
      </c>
      <c r="H810">
        <f t="shared" si="52"/>
        <v>20</v>
      </c>
      <c r="I810">
        <f t="shared" si="53"/>
        <v>5</v>
      </c>
    </row>
    <row r="811" spans="1:9" x14ac:dyDescent="0.5">
      <c r="A811" s="1">
        <v>0.83680555555555547</v>
      </c>
      <c r="B811" t="s">
        <v>514</v>
      </c>
      <c r="C811" t="s">
        <v>1144</v>
      </c>
      <c r="D811">
        <v>21</v>
      </c>
      <c r="E811" t="s">
        <v>1144</v>
      </c>
      <c r="F811" t="s">
        <v>8</v>
      </c>
      <c r="G811" s="2">
        <f t="shared" si="51"/>
        <v>0.2608695652173913</v>
      </c>
      <c r="H811">
        <f t="shared" si="52"/>
        <v>20</v>
      </c>
      <c r="I811">
        <f t="shared" si="53"/>
        <v>5</v>
      </c>
    </row>
    <row r="812" spans="1:9" x14ac:dyDescent="0.5">
      <c r="A812" s="1">
        <v>0.83680555555555547</v>
      </c>
      <c r="B812" t="s">
        <v>215</v>
      </c>
      <c r="C812" t="s">
        <v>488</v>
      </c>
      <c r="D812">
        <v>21</v>
      </c>
      <c r="E812" t="s">
        <v>488</v>
      </c>
      <c r="F812" t="s">
        <v>18</v>
      </c>
      <c r="G812" s="2">
        <f t="shared" si="51"/>
        <v>0.27272727272727271</v>
      </c>
      <c r="H812">
        <f t="shared" si="52"/>
        <v>20</v>
      </c>
      <c r="I812">
        <f t="shared" si="53"/>
        <v>5</v>
      </c>
    </row>
    <row r="813" spans="1:9" x14ac:dyDescent="0.5">
      <c r="A813" s="1">
        <v>0.83680555555555547</v>
      </c>
      <c r="B813" t="s">
        <v>53</v>
      </c>
      <c r="C813" t="s">
        <v>1145</v>
      </c>
      <c r="D813">
        <v>21</v>
      </c>
      <c r="E813" t="s">
        <v>1145</v>
      </c>
      <c r="F813" t="s">
        <v>15</v>
      </c>
      <c r="G813" s="2">
        <f t="shared" si="51"/>
        <v>0.31818181818181818</v>
      </c>
      <c r="H813">
        <f t="shared" si="52"/>
        <v>20</v>
      </c>
      <c r="I813">
        <f t="shared" si="53"/>
        <v>5</v>
      </c>
    </row>
    <row r="814" spans="1:9" x14ac:dyDescent="0.5">
      <c r="A814" s="1">
        <v>0.83680555555555547</v>
      </c>
      <c r="B814" t="s">
        <v>474</v>
      </c>
      <c r="C814" t="s">
        <v>1146</v>
      </c>
      <c r="D814">
        <v>21</v>
      </c>
      <c r="E814" t="s">
        <v>1146</v>
      </c>
      <c r="F814" t="s">
        <v>15</v>
      </c>
      <c r="G814" s="2">
        <f t="shared" si="51"/>
        <v>0.36363636363636365</v>
      </c>
      <c r="H814">
        <f t="shared" si="52"/>
        <v>20</v>
      </c>
      <c r="I814">
        <f t="shared" si="53"/>
        <v>5</v>
      </c>
    </row>
    <row r="815" spans="1:9" x14ac:dyDescent="0.5">
      <c r="A815" s="1">
        <v>0.83680555555555547</v>
      </c>
      <c r="B815" t="s">
        <v>532</v>
      </c>
      <c r="C815" t="s">
        <v>1147</v>
      </c>
      <c r="D815">
        <v>21</v>
      </c>
      <c r="E815" t="s">
        <v>1147</v>
      </c>
      <c r="F815" t="s">
        <v>8</v>
      </c>
      <c r="G815" s="2">
        <f t="shared" si="51"/>
        <v>0.34782608695652173</v>
      </c>
      <c r="H815">
        <f t="shared" si="52"/>
        <v>20</v>
      </c>
      <c r="I815">
        <f t="shared" si="53"/>
        <v>5</v>
      </c>
    </row>
    <row r="816" spans="1:9" x14ac:dyDescent="0.5">
      <c r="A816" s="1">
        <v>0.83680555555555547</v>
      </c>
      <c r="B816" t="s">
        <v>490</v>
      </c>
      <c r="C816" t="s">
        <v>1148</v>
      </c>
      <c r="D816">
        <v>21</v>
      </c>
      <c r="E816" t="s">
        <v>1148</v>
      </c>
      <c r="F816" t="s">
        <v>18</v>
      </c>
      <c r="G816" s="2">
        <f t="shared" si="51"/>
        <v>0.36363636363636365</v>
      </c>
      <c r="H816">
        <f t="shared" si="52"/>
        <v>20</v>
      </c>
      <c r="I816">
        <f t="shared" si="53"/>
        <v>5</v>
      </c>
    </row>
    <row r="817" spans="1:9" x14ac:dyDescent="0.5">
      <c r="A817" s="1">
        <v>0.83680555555555547</v>
      </c>
      <c r="B817" t="s">
        <v>44</v>
      </c>
      <c r="C817" t="s">
        <v>1149</v>
      </c>
      <c r="D817">
        <v>21</v>
      </c>
      <c r="E817" t="s">
        <v>1149</v>
      </c>
      <c r="F817" t="s">
        <v>8</v>
      </c>
      <c r="G817" s="2">
        <f t="shared" si="51"/>
        <v>0.36363636363636365</v>
      </c>
      <c r="H817">
        <f t="shared" si="52"/>
        <v>20</v>
      </c>
      <c r="I817">
        <f t="shared" si="53"/>
        <v>5</v>
      </c>
    </row>
    <row r="818" spans="1:9" x14ac:dyDescent="0.5">
      <c r="A818" s="1">
        <v>0.83680555555555547</v>
      </c>
      <c r="B818" t="s">
        <v>778</v>
      </c>
      <c r="C818" t="s">
        <v>1150</v>
      </c>
      <c r="D818">
        <v>21</v>
      </c>
      <c r="E818" t="s">
        <v>1150</v>
      </c>
      <c r="F818" t="s">
        <v>8</v>
      </c>
      <c r="G818" s="2">
        <f t="shared" si="51"/>
        <v>0.36363636363636365</v>
      </c>
      <c r="H818">
        <f t="shared" si="52"/>
        <v>20</v>
      </c>
      <c r="I818">
        <f t="shared" si="53"/>
        <v>5</v>
      </c>
    </row>
    <row r="819" spans="1:9" x14ac:dyDescent="0.5">
      <c r="A819" s="1">
        <v>0.83750000000000002</v>
      </c>
      <c r="B819" t="s">
        <v>96</v>
      </c>
      <c r="C819" t="s">
        <v>1151</v>
      </c>
      <c r="D819">
        <v>21</v>
      </c>
      <c r="E819" t="s">
        <v>1151</v>
      </c>
      <c r="F819" t="s">
        <v>8</v>
      </c>
      <c r="G819" s="2">
        <f t="shared" si="51"/>
        <v>0.36363636363636365</v>
      </c>
      <c r="H819">
        <f t="shared" si="52"/>
        <v>20</v>
      </c>
      <c r="I819">
        <f t="shared" si="53"/>
        <v>6</v>
      </c>
    </row>
    <row r="820" spans="1:9" x14ac:dyDescent="0.5">
      <c r="A820" s="1">
        <v>0.83750000000000002</v>
      </c>
      <c r="B820" t="s">
        <v>65</v>
      </c>
      <c r="C820" t="s">
        <v>1152</v>
      </c>
      <c r="D820">
        <v>21</v>
      </c>
      <c r="E820" t="s">
        <v>1152</v>
      </c>
      <c r="F820" t="s">
        <v>8</v>
      </c>
      <c r="G820" s="2">
        <f t="shared" si="51"/>
        <v>0.36363636363636365</v>
      </c>
      <c r="H820">
        <f t="shared" si="52"/>
        <v>20</v>
      </c>
      <c r="I820">
        <f t="shared" si="53"/>
        <v>6</v>
      </c>
    </row>
    <row r="821" spans="1:9" x14ac:dyDescent="0.5">
      <c r="A821" s="1">
        <v>0.83750000000000002</v>
      </c>
      <c r="B821" t="s">
        <v>166</v>
      </c>
      <c r="C821" t="s">
        <v>1153</v>
      </c>
      <c r="D821">
        <v>21</v>
      </c>
      <c r="E821" t="s">
        <v>1153</v>
      </c>
      <c r="F821" t="s">
        <v>8</v>
      </c>
      <c r="G821" s="2">
        <f t="shared" si="51"/>
        <v>0.31818181818181818</v>
      </c>
      <c r="H821">
        <f t="shared" si="52"/>
        <v>20</v>
      </c>
      <c r="I821">
        <f t="shared" si="53"/>
        <v>6</v>
      </c>
    </row>
    <row r="822" spans="1:9" x14ac:dyDescent="0.5">
      <c r="A822" s="1">
        <v>0.83750000000000002</v>
      </c>
      <c r="B822" t="s">
        <v>316</v>
      </c>
      <c r="C822" t="s">
        <v>1154</v>
      </c>
      <c r="D822">
        <v>21</v>
      </c>
      <c r="E822" t="s">
        <v>1154</v>
      </c>
      <c r="F822" t="s">
        <v>15</v>
      </c>
      <c r="G822" s="2">
        <f t="shared" si="51"/>
        <v>0.31818181818181818</v>
      </c>
      <c r="H822">
        <f t="shared" si="52"/>
        <v>20</v>
      </c>
      <c r="I822">
        <f t="shared" si="53"/>
        <v>6</v>
      </c>
    </row>
    <row r="823" spans="1:9" x14ac:dyDescent="0.5">
      <c r="A823" s="1">
        <v>0.83750000000000002</v>
      </c>
      <c r="B823" t="s">
        <v>875</v>
      </c>
      <c r="C823" t="s">
        <v>1155</v>
      </c>
      <c r="D823">
        <v>21</v>
      </c>
      <c r="E823" t="s">
        <v>1155</v>
      </c>
      <c r="F823" t="s">
        <v>8</v>
      </c>
      <c r="G823" s="2">
        <f t="shared" si="51"/>
        <v>0.27272727272727271</v>
      </c>
      <c r="H823">
        <f t="shared" si="52"/>
        <v>20</v>
      </c>
      <c r="I823">
        <f t="shared" si="53"/>
        <v>6</v>
      </c>
    </row>
    <row r="824" spans="1:9" x14ac:dyDescent="0.5">
      <c r="A824" s="1">
        <v>0.83750000000000002</v>
      </c>
      <c r="B824" t="s">
        <v>827</v>
      </c>
      <c r="C824" t="s">
        <v>1156</v>
      </c>
      <c r="D824">
        <v>21</v>
      </c>
      <c r="E824" t="s">
        <v>1156</v>
      </c>
      <c r="F824" t="s">
        <v>15</v>
      </c>
      <c r="G824" s="2">
        <f t="shared" si="51"/>
        <v>0.31818181818181818</v>
      </c>
      <c r="H824">
        <f t="shared" si="52"/>
        <v>20</v>
      </c>
      <c r="I824">
        <f t="shared" si="53"/>
        <v>6</v>
      </c>
    </row>
    <row r="825" spans="1:9" x14ac:dyDescent="0.5">
      <c r="A825" s="1">
        <v>0.83750000000000002</v>
      </c>
      <c r="B825" t="s">
        <v>1157</v>
      </c>
      <c r="C825" t="s">
        <v>1158</v>
      </c>
      <c r="D825">
        <v>21</v>
      </c>
      <c r="E825" t="s">
        <v>1158</v>
      </c>
      <c r="F825" t="s">
        <v>8</v>
      </c>
      <c r="G825" s="2">
        <f t="shared" si="51"/>
        <v>0.31818181818181818</v>
      </c>
      <c r="H825">
        <f t="shared" si="52"/>
        <v>20</v>
      </c>
      <c r="I825">
        <f t="shared" si="53"/>
        <v>6</v>
      </c>
    </row>
    <row r="826" spans="1:9" x14ac:dyDescent="0.5">
      <c r="A826" s="1">
        <v>0.83750000000000002</v>
      </c>
      <c r="B826" t="s">
        <v>192</v>
      </c>
      <c r="C826" t="s">
        <v>1159</v>
      </c>
      <c r="D826">
        <v>21</v>
      </c>
      <c r="E826" t="s">
        <v>1159</v>
      </c>
      <c r="F826" t="s">
        <v>8</v>
      </c>
      <c r="G826" s="2">
        <f t="shared" si="51"/>
        <v>0.30434782608695654</v>
      </c>
      <c r="H826">
        <f t="shared" si="52"/>
        <v>20</v>
      </c>
      <c r="I826">
        <f t="shared" si="53"/>
        <v>6</v>
      </c>
    </row>
    <row r="827" spans="1:9" x14ac:dyDescent="0.5">
      <c r="A827" s="1">
        <v>0.83750000000000002</v>
      </c>
      <c r="B827" t="s">
        <v>62</v>
      </c>
      <c r="C827" t="s">
        <v>1160</v>
      </c>
      <c r="D827">
        <v>21</v>
      </c>
      <c r="E827" t="s">
        <v>1160</v>
      </c>
      <c r="F827" t="s">
        <v>8</v>
      </c>
      <c r="G827" s="2">
        <f t="shared" si="51"/>
        <v>0.2608695652173913</v>
      </c>
      <c r="H827">
        <f t="shared" si="52"/>
        <v>20</v>
      </c>
      <c r="I827">
        <f t="shared" si="53"/>
        <v>6</v>
      </c>
    </row>
    <row r="828" spans="1:9" x14ac:dyDescent="0.5">
      <c r="A828" s="1">
        <v>0.83750000000000002</v>
      </c>
      <c r="B828" t="s">
        <v>1161</v>
      </c>
      <c r="C828" t="s">
        <v>1162</v>
      </c>
      <c r="D828">
        <v>21</v>
      </c>
      <c r="E828" t="s">
        <v>1163</v>
      </c>
      <c r="F828" t="s">
        <v>8</v>
      </c>
      <c r="G828" s="2">
        <f t="shared" si="51"/>
        <v>0.2608695652173913</v>
      </c>
      <c r="H828">
        <f t="shared" si="52"/>
        <v>20</v>
      </c>
      <c r="I828">
        <f t="shared" si="53"/>
        <v>6</v>
      </c>
    </row>
    <row r="829" spans="1:9" x14ac:dyDescent="0.5">
      <c r="A829" s="1">
        <v>0.83750000000000002</v>
      </c>
      <c r="B829" t="s">
        <v>151</v>
      </c>
      <c r="C829" t="s">
        <v>1164</v>
      </c>
      <c r="D829">
        <v>21</v>
      </c>
      <c r="E829" t="s">
        <v>1165</v>
      </c>
      <c r="F829" t="s">
        <v>15</v>
      </c>
      <c r="G829" s="2">
        <f t="shared" si="51"/>
        <v>0.30434782608695654</v>
      </c>
      <c r="H829">
        <f t="shared" si="52"/>
        <v>20</v>
      </c>
      <c r="I829">
        <f t="shared" si="53"/>
        <v>6</v>
      </c>
    </row>
    <row r="830" spans="1:9" x14ac:dyDescent="0.5">
      <c r="A830" s="1">
        <v>0.83750000000000002</v>
      </c>
      <c r="B830" t="s">
        <v>732</v>
      </c>
      <c r="C830" t="s">
        <v>1166</v>
      </c>
      <c r="D830">
        <v>21</v>
      </c>
      <c r="E830" t="s">
        <v>1167</v>
      </c>
      <c r="F830" t="s">
        <v>8</v>
      </c>
      <c r="G830" s="2">
        <f t="shared" si="51"/>
        <v>0.30434782608695654</v>
      </c>
      <c r="H830">
        <f t="shared" si="52"/>
        <v>20</v>
      </c>
      <c r="I830">
        <f t="shared" si="53"/>
        <v>6</v>
      </c>
    </row>
    <row r="831" spans="1:9" x14ac:dyDescent="0.5">
      <c r="A831" s="1">
        <v>0.83819444444444446</v>
      </c>
      <c r="B831" t="s">
        <v>41</v>
      </c>
      <c r="C831" t="s">
        <v>1168</v>
      </c>
      <c r="D831">
        <v>21</v>
      </c>
      <c r="E831" t="s">
        <v>1169</v>
      </c>
      <c r="F831" t="s">
        <v>15</v>
      </c>
      <c r="G831" s="2">
        <f t="shared" si="51"/>
        <v>0.30434782608695654</v>
      </c>
      <c r="H831">
        <f t="shared" si="52"/>
        <v>20</v>
      </c>
      <c r="I831">
        <f t="shared" si="53"/>
        <v>7</v>
      </c>
    </row>
    <row r="832" spans="1:9" x14ac:dyDescent="0.5">
      <c r="A832" s="1">
        <v>0.83819444444444446</v>
      </c>
      <c r="B832" t="s">
        <v>1170</v>
      </c>
      <c r="C832" t="s">
        <v>1171</v>
      </c>
      <c r="D832">
        <v>21</v>
      </c>
      <c r="E832" t="s">
        <v>1171</v>
      </c>
      <c r="F832" t="s">
        <v>8</v>
      </c>
      <c r="G832" s="2">
        <f t="shared" si="51"/>
        <v>0.2608695652173913</v>
      </c>
      <c r="H832">
        <f t="shared" si="52"/>
        <v>20</v>
      </c>
      <c r="I832">
        <f t="shared" si="53"/>
        <v>7</v>
      </c>
    </row>
    <row r="833" spans="1:9" x14ac:dyDescent="0.5">
      <c r="A833" s="1">
        <v>0.83819444444444446</v>
      </c>
      <c r="B833" t="s">
        <v>192</v>
      </c>
      <c r="C833" t="s">
        <v>1172</v>
      </c>
      <c r="D833">
        <v>21</v>
      </c>
      <c r="E833" t="s">
        <v>1173</v>
      </c>
      <c r="F833" t="s">
        <v>15</v>
      </c>
      <c r="G833" s="2">
        <f t="shared" si="51"/>
        <v>0.30434782608695654</v>
      </c>
      <c r="H833">
        <f t="shared" si="52"/>
        <v>20</v>
      </c>
      <c r="I833">
        <f t="shared" si="53"/>
        <v>7</v>
      </c>
    </row>
    <row r="834" spans="1:9" x14ac:dyDescent="0.5">
      <c r="A834" s="1">
        <v>0.83819444444444446</v>
      </c>
      <c r="B834" t="s">
        <v>16</v>
      </c>
      <c r="C834" t="s">
        <v>1174</v>
      </c>
      <c r="D834">
        <v>21</v>
      </c>
      <c r="E834" t="s">
        <v>1174</v>
      </c>
      <c r="F834" t="s">
        <v>15</v>
      </c>
      <c r="G834" s="2">
        <f t="shared" si="51"/>
        <v>0.34782608695652173</v>
      </c>
      <c r="H834">
        <f t="shared" si="52"/>
        <v>20</v>
      </c>
      <c r="I834">
        <f t="shared" si="53"/>
        <v>7</v>
      </c>
    </row>
    <row r="835" spans="1:9" x14ac:dyDescent="0.5">
      <c r="A835" s="1">
        <v>0.83819444444444446</v>
      </c>
      <c r="B835" t="s">
        <v>96</v>
      </c>
      <c r="C835" t="s">
        <v>1175</v>
      </c>
      <c r="D835">
        <v>21</v>
      </c>
      <c r="E835" t="s">
        <v>1176</v>
      </c>
      <c r="F835" t="s">
        <v>8</v>
      </c>
      <c r="G835" s="2">
        <f t="shared" ref="G835:G898" si="54">COUNTIFS(F811:F835, "="&amp;"positive")/COUNTIFS(F811:F835, "&lt;&gt;"&amp;"none")</f>
        <v>0.34782608695652173</v>
      </c>
      <c r="H835">
        <f t="shared" ref="H835:H898" si="55">HOUR(A835)</f>
        <v>20</v>
      </c>
      <c r="I835">
        <f t="shared" ref="I835:I898" si="56">MINUTE(A835)</f>
        <v>7</v>
      </c>
    </row>
    <row r="836" spans="1:9" x14ac:dyDescent="0.5">
      <c r="A836" s="1">
        <v>0.83819444444444446</v>
      </c>
      <c r="B836" t="s">
        <v>231</v>
      </c>
      <c r="C836" t="s">
        <v>1177</v>
      </c>
      <c r="D836">
        <v>21</v>
      </c>
      <c r="E836" t="s">
        <v>1177</v>
      </c>
      <c r="F836" t="s">
        <v>8</v>
      </c>
      <c r="G836" s="2">
        <f t="shared" si="54"/>
        <v>0.34782608695652173</v>
      </c>
      <c r="H836">
        <f t="shared" si="55"/>
        <v>20</v>
      </c>
      <c r="I836">
        <f t="shared" si="56"/>
        <v>7</v>
      </c>
    </row>
    <row r="837" spans="1:9" x14ac:dyDescent="0.5">
      <c r="A837" s="1">
        <v>0.83819444444444446</v>
      </c>
      <c r="B837" t="s">
        <v>151</v>
      </c>
      <c r="C837" t="s">
        <v>1178</v>
      </c>
      <c r="D837">
        <v>21</v>
      </c>
      <c r="E837" t="s">
        <v>1179</v>
      </c>
      <c r="F837" t="s">
        <v>8</v>
      </c>
      <c r="G837" s="2">
        <f t="shared" si="54"/>
        <v>0.33333333333333331</v>
      </c>
      <c r="H837">
        <f t="shared" si="55"/>
        <v>20</v>
      </c>
      <c r="I837">
        <f t="shared" si="56"/>
        <v>7</v>
      </c>
    </row>
    <row r="838" spans="1:9" x14ac:dyDescent="0.5">
      <c r="A838" s="1">
        <v>0.83819444444444446</v>
      </c>
      <c r="B838" t="s">
        <v>373</v>
      </c>
      <c r="C838" t="s">
        <v>1180</v>
      </c>
      <c r="D838">
        <v>21</v>
      </c>
      <c r="E838" t="s">
        <v>1180</v>
      </c>
      <c r="F838" t="s">
        <v>8</v>
      </c>
      <c r="G838" s="2">
        <f t="shared" si="54"/>
        <v>0.29166666666666669</v>
      </c>
      <c r="H838">
        <f t="shared" si="55"/>
        <v>20</v>
      </c>
      <c r="I838">
        <f t="shared" si="56"/>
        <v>7</v>
      </c>
    </row>
    <row r="839" spans="1:9" x14ac:dyDescent="0.5">
      <c r="A839" s="1">
        <v>0.83888888888888891</v>
      </c>
      <c r="B839" t="s">
        <v>67</v>
      </c>
      <c r="C839" t="s">
        <v>1181</v>
      </c>
      <c r="D839">
        <v>21</v>
      </c>
      <c r="E839" t="s">
        <v>1181</v>
      </c>
      <c r="F839" t="s">
        <v>8</v>
      </c>
      <c r="G839" s="2">
        <f t="shared" si="54"/>
        <v>0.25</v>
      </c>
      <c r="H839">
        <f t="shared" si="55"/>
        <v>20</v>
      </c>
      <c r="I839">
        <f t="shared" si="56"/>
        <v>8</v>
      </c>
    </row>
    <row r="840" spans="1:9" x14ac:dyDescent="0.5">
      <c r="A840" s="1">
        <v>0.83888888888888891</v>
      </c>
      <c r="B840" t="s">
        <v>365</v>
      </c>
      <c r="C840" t="s">
        <v>1182</v>
      </c>
      <c r="D840">
        <v>22</v>
      </c>
      <c r="E840" t="s">
        <v>1183</v>
      </c>
      <c r="F840" t="s">
        <v>8</v>
      </c>
      <c r="G840" s="2">
        <f t="shared" si="54"/>
        <v>0.25</v>
      </c>
      <c r="H840">
        <f t="shared" si="55"/>
        <v>20</v>
      </c>
      <c r="I840">
        <f t="shared" si="56"/>
        <v>8</v>
      </c>
    </row>
    <row r="841" spans="1:9" x14ac:dyDescent="0.5">
      <c r="A841" s="1">
        <v>0.83888888888888891</v>
      </c>
      <c r="B841" t="s">
        <v>526</v>
      </c>
      <c r="C841" t="s">
        <v>1184</v>
      </c>
      <c r="D841">
        <v>22</v>
      </c>
      <c r="E841" t="s">
        <v>1185</v>
      </c>
      <c r="F841" t="s">
        <v>8</v>
      </c>
      <c r="G841" s="2">
        <f t="shared" si="54"/>
        <v>0.24</v>
      </c>
      <c r="H841">
        <f t="shared" si="55"/>
        <v>20</v>
      </c>
      <c r="I841">
        <f t="shared" si="56"/>
        <v>8</v>
      </c>
    </row>
    <row r="842" spans="1:9" x14ac:dyDescent="0.5">
      <c r="A842" s="1">
        <v>0.83888888888888891</v>
      </c>
      <c r="B842" t="s">
        <v>217</v>
      </c>
      <c r="C842" t="s">
        <v>1186</v>
      </c>
      <c r="D842">
        <v>22</v>
      </c>
      <c r="E842" t="s">
        <v>1186</v>
      </c>
      <c r="F842" t="s">
        <v>15</v>
      </c>
      <c r="G842" s="2">
        <f t="shared" si="54"/>
        <v>0.28000000000000003</v>
      </c>
      <c r="H842">
        <f t="shared" si="55"/>
        <v>20</v>
      </c>
      <c r="I842">
        <f t="shared" si="56"/>
        <v>8</v>
      </c>
    </row>
    <row r="843" spans="1:9" x14ac:dyDescent="0.5">
      <c r="A843" s="1">
        <v>0.83888888888888891</v>
      </c>
      <c r="B843" t="s">
        <v>873</v>
      </c>
      <c r="C843" t="s">
        <v>1187</v>
      </c>
      <c r="D843">
        <v>22</v>
      </c>
      <c r="E843" t="s">
        <v>1187</v>
      </c>
      <c r="F843" t="s">
        <v>15</v>
      </c>
      <c r="G843" s="2">
        <f t="shared" si="54"/>
        <v>0.32</v>
      </c>
      <c r="H843">
        <f t="shared" si="55"/>
        <v>20</v>
      </c>
      <c r="I843">
        <f t="shared" si="56"/>
        <v>8</v>
      </c>
    </row>
    <row r="844" spans="1:9" x14ac:dyDescent="0.5">
      <c r="A844" s="1">
        <v>0.83888888888888891</v>
      </c>
      <c r="B844" t="s">
        <v>41</v>
      </c>
      <c r="C844" t="s">
        <v>1188</v>
      </c>
      <c r="D844">
        <v>22</v>
      </c>
      <c r="E844" t="s">
        <v>1189</v>
      </c>
      <c r="F844" t="s">
        <v>8</v>
      </c>
      <c r="G844" s="2">
        <f t="shared" si="54"/>
        <v>0.32</v>
      </c>
      <c r="H844">
        <f t="shared" si="55"/>
        <v>20</v>
      </c>
      <c r="I844">
        <f t="shared" si="56"/>
        <v>8</v>
      </c>
    </row>
    <row r="845" spans="1:9" x14ac:dyDescent="0.5">
      <c r="A845" s="1">
        <v>0.83888888888888891</v>
      </c>
      <c r="B845" t="s">
        <v>532</v>
      </c>
      <c r="C845" t="s">
        <v>1190</v>
      </c>
      <c r="D845">
        <v>22</v>
      </c>
      <c r="E845" t="s">
        <v>1191</v>
      </c>
      <c r="F845" t="s">
        <v>15</v>
      </c>
      <c r="G845" s="2">
        <f t="shared" si="54"/>
        <v>0.36</v>
      </c>
      <c r="H845">
        <f t="shared" si="55"/>
        <v>20</v>
      </c>
      <c r="I845">
        <f t="shared" si="56"/>
        <v>8</v>
      </c>
    </row>
    <row r="846" spans="1:9" x14ac:dyDescent="0.5">
      <c r="A846" s="1">
        <v>0.83888888888888891</v>
      </c>
      <c r="B846" t="s">
        <v>192</v>
      </c>
      <c r="C846" t="s">
        <v>1192</v>
      </c>
      <c r="D846">
        <v>22</v>
      </c>
      <c r="E846" t="s">
        <v>1193</v>
      </c>
      <c r="F846" t="s">
        <v>8</v>
      </c>
      <c r="G846" s="2">
        <f t="shared" si="54"/>
        <v>0.36</v>
      </c>
      <c r="H846">
        <f t="shared" si="55"/>
        <v>20</v>
      </c>
      <c r="I846">
        <f t="shared" si="56"/>
        <v>8</v>
      </c>
    </row>
    <row r="847" spans="1:9" x14ac:dyDescent="0.5">
      <c r="A847" s="1">
        <v>0.83958333333333324</v>
      </c>
      <c r="B847" t="s">
        <v>1194</v>
      </c>
      <c r="C847" t="s">
        <v>1195</v>
      </c>
      <c r="D847">
        <v>22</v>
      </c>
      <c r="E847" t="s">
        <v>1195</v>
      </c>
      <c r="F847" t="s">
        <v>8</v>
      </c>
      <c r="G847" s="2">
        <f t="shared" si="54"/>
        <v>0.32</v>
      </c>
      <c r="H847">
        <f t="shared" si="55"/>
        <v>20</v>
      </c>
      <c r="I847">
        <f t="shared" si="56"/>
        <v>9</v>
      </c>
    </row>
    <row r="848" spans="1:9" x14ac:dyDescent="0.5">
      <c r="A848" s="1">
        <v>0.83958333333333324</v>
      </c>
      <c r="B848" t="s">
        <v>166</v>
      </c>
      <c r="C848" t="s">
        <v>1196</v>
      </c>
      <c r="D848">
        <v>22</v>
      </c>
      <c r="E848" t="s">
        <v>1197</v>
      </c>
      <c r="F848" t="s">
        <v>8</v>
      </c>
      <c r="G848" s="2">
        <f t="shared" si="54"/>
        <v>0.32</v>
      </c>
      <c r="H848">
        <f t="shared" si="55"/>
        <v>20</v>
      </c>
      <c r="I848">
        <f t="shared" si="56"/>
        <v>9</v>
      </c>
    </row>
    <row r="849" spans="1:9" x14ac:dyDescent="0.5">
      <c r="A849" s="1">
        <v>0.83958333333333324</v>
      </c>
      <c r="B849" t="s">
        <v>365</v>
      </c>
      <c r="C849" t="s">
        <v>1198</v>
      </c>
      <c r="D849">
        <v>22</v>
      </c>
      <c r="E849" t="s">
        <v>1199</v>
      </c>
      <c r="F849" t="s">
        <v>8</v>
      </c>
      <c r="G849" s="2">
        <f t="shared" si="54"/>
        <v>0.28000000000000003</v>
      </c>
      <c r="H849">
        <f t="shared" si="55"/>
        <v>20</v>
      </c>
      <c r="I849">
        <f t="shared" si="56"/>
        <v>9</v>
      </c>
    </row>
    <row r="850" spans="1:9" x14ac:dyDescent="0.5">
      <c r="A850" s="1">
        <v>0.83958333333333324</v>
      </c>
      <c r="B850" t="s">
        <v>149</v>
      </c>
      <c r="C850" t="s">
        <v>1200</v>
      </c>
      <c r="D850">
        <v>22</v>
      </c>
      <c r="E850" t="s">
        <v>1200</v>
      </c>
      <c r="F850" t="s">
        <v>8</v>
      </c>
      <c r="G850" s="2">
        <f t="shared" si="54"/>
        <v>0.28000000000000003</v>
      </c>
      <c r="H850">
        <f t="shared" si="55"/>
        <v>20</v>
      </c>
      <c r="I850">
        <f t="shared" si="56"/>
        <v>9</v>
      </c>
    </row>
    <row r="851" spans="1:9" x14ac:dyDescent="0.5">
      <c r="A851" s="1">
        <v>0.83958333333333324</v>
      </c>
      <c r="B851" t="s">
        <v>62</v>
      </c>
      <c r="C851" t="s">
        <v>1201</v>
      </c>
      <c r="D851">
        <v>22</v>
      </c>
      <c r="E851" t="s">
        <v>1202</v>
      </c>
      <c r="F851" t="s">
        <v>8</v>
      </c>
      <c r="G851" s="2">
        <f t="shared" si="54"/>
        <v>0.28000000000000003</v>
      </c>
      <c r="H851">
        <f t="shared" si="55"/>
        <v>20</v>
      </c>
      <c r="I851">
        <f t="shared" si="56"/>
        <v>9</v>
      </c>
    </row>
    <row r="852" spans="1:9" x14ac:dyDescent="0.5">
      <c r="A852" s="1">
        <v>0.83958333333333324</v>
      </c>
      <c r="B852" t="s">
        <v>192</v>
      </c>
      <c r="C852" t="s">
        <v>1203</v>
      </c>
      <c r="D852">
        <v>22</v>
      </c>
      <c r="E852" t="s">
        <v>1204</v>
      </c>
      <c r="F852" t="s">
        <v>8</v>
      </c>
      <c r="G852" s="2">
        <f t="shared" si="54"/>
        <v>0.28000000000000003</v>
      </c>
      <c r="H852">
        <f t="shared" si="55"/>
        <v>20</v>
      </c>
      <c r="I852">
        <f t="shared" si="56"/>
        <v>9</v>
      </c>
    </row>
    <row r="853" spans="1:9" x14ac:dyDescent="0.5">
      <c r="A853" s="1">
        <v>0.83958333333333324</v>
      </c>
      <c r="B853" t="s">
        <v>327</v>
      </c>
      <c r="C853" t="s">
        <v>1205</v>
      </c>
      <c r="D853">
        <v>22</v>
      </c>
      <c r="E853" t="s">
        <v>1206</v>
      </c>
      <c r="F853" t="s">
        <v>8</v>
      </c>
      <c r="G853" s="2">
        <f t="shared" si="54"/>
        <v>0.28000000000000003</v>
      </c>
      <c r="H853">
        <f t="shared" si="55"/>
        <v>20</v>
      </c>
      <c r="I853">
        <f t="shared" si="56"/>
        <v>9</v>
      </c>
    </row>
    <row r="854" spans="1:9" x14ac:dyDescent="0.5">
      <c r="A854" s="1">
        <v>0.83958333333333324</v>
      </c>
      <c r="B854" t="s">
        <v>333</v>
      </c>
      <c r="C854" t="s">
        <v>1207</v>
      </c>
      <c r="D854">
        <v>22</v>
      </c>
      <c r="E854" t="s">
        <v>1207</v>
      </c>
      <c r="F854" t="s">
        <v>8</v>
      </c>
      <c r="G854" s="2">
        <f t="shared" si="54"/>
        <v>0.24</v>
      </c>
      <c r="H854">
        <f t="shared" si="55"/>
        <v>20</v>
      </c>
      <c r="I854">
        <f t="shared" si="56"/>
        <v>9</v>
      </c>
    </row>
    <row r="855" spans="1:9" x14ac:dyDescent="0.5">
      <c r="A855" s="1">
        <v>0.83958333333333324</v>
      </c>
      <c r="B855" t="s">
        <v>899</v>
      </c>
      <c r="C855" t="s">
        <v>1208</v>
      </c>
      <c r="D855">
        <v>22</v>
      </c>
      <c r="E855" t="s">
        <v>1208</v>
      </c>
      <c r="F855" t="s">
        <v>8</v>
      </c>
      <c r="G855" s="2">
        <f t="shared" si="54"/>
        <v>0.24</v>
      </c>
      <c r="H855">
        <f t="shared" si="55"/>
        <v>20</v>
      </c>
      <c r="I855">
        <f t="shared" si="56"/>
        <v>9</v>
      </c>
    </row>
    <row r="856" spans="1:9" x14ac:dyDescent="0.5">
      <c r="A856" s="1">
        <v>0.84027777777777779</v>
      </c>
      <c r="B856" t="s">
        <v>846</v>
      </c>
      <c r="C856" t="s">
        <v>1209</v>
      </c>
      <c r="D856">
        <v>22</v>
      </c>
      <c r="E856" t="s">
        <v>1209</v>
      </c>
      <c r="F856" t="s">
        <v>15</v>
      </c>
      <c r="G856" s="2">
        <f t="shared" si="54"/>
        <v>0.24</v>
      </c>
      <c r="H856">
        <f t="shared" si="55"/>
        <v>20</v>
      </c>
      <c r="I856">
        <f t="shared" si="56"/>
        <v>10</v>
      </c>
    </row>
    <row r="857" spans="1:9" x14ac:dyDescent="0.5">
      <c r="A857" s="1">
        <v>0.84027777777777779</v>
      </c>
      <c r="B857" t="s">
        <v>875</v>
      </c>
      <c r="C857" t="s">
        <v>1210</v>
      </c>
      <c r="D857">
        <v>22</v>
      </c>
      <c r="E857" t="s">
        <v>1211</v>
      </c>
      <c r="F857" t="s">
        <v>8</v>
      </c>
      <c r="G857" s="2">
        <f t="shared" si="54"/>
        <v>0.24</v>
      </c>
      <c r="H857">
        <f t="shared" si="55"/>
        <v>20</v>
      </c>
      <c r="I857">
        <f t="shared" si="56"/>
        <v>10</v>
      </c>
    </row>
    <row r="858" spans="1:9" x14ac:dyDescent="0.5">
      <c r="A858" s="1">
        <v>0.84027777777777779</v>
      </c>
      <c r="B858" t="s">
        <v>151</v>
      </c>
      <c r="C858" t="s">
        <v>1212</v>
      </c>
      <c r="D858">
        <v>22</v>
      </c>
      <c r="E858" t="s">
        <v>1213</v>
      </c>
      <c r="F858" t="s">
        <v>8</v>
      </c>
      <c r="G858" s="2">
        <f t="shared" si="54"/>
        <v>0.2</v>
      </c>
      <c r="H858">
        <f t="shared" si="55"/>
        <v>20</v>
      </c>
      <c r="I858">
        <f t="shared" si="56"/>
        <v>10</v>
      </c>
    </row>
    <row r="859" spans="1:9" x14ac:dyDescent="0.5">
      <c r="A859" s="1">
        <v>0.84027777777777779</v>
      </c>
      <c r="B859" t="s">
        <v>1214</v>
      </c>
      <c r="C859" t="s">
        <v>1215</v>
      </c>
      <c r="D859">
        <v>22</v>
      </c>
      <c r="E859" t="s">
        <v>1216</v>
      </c>
      <c r="F859" t="s">
        <v>8</v>
      </c>
      <c r="G859" s="2">
        <f t="shared" si="54"/>
        <v>0.16</v>
      </c>
      <c r="H859">
        <f t="shared" si="55"/>
        <v>20</v>
      </c>
      <c r="I859">
        <f t="shared" si="56"/>
        <v>10</v>
      </c>
    </row>
    <row r="860" spans="1:9" x14ac:dyDescent="0.5">
      <c r="A860" s="1">
        <v>0.84027777777777779</v>
      </c>
      <c r="B860" t="s">
        <v>1217</v>
      </c>
      <c r="C860" t="s">
        <v>1218</v>
      </c>
      <c r="D860">
        <v>22</v>
      </c>
      <c r="E860" t="s">
        <v>1218</v>
      </c>
      <c r="F860" t="s">
        <v>8</v>
      </c>
      <c r="G860" s="2">
        <f t="shared" si="54"/>
        <v>0.16</v>
      </c>
      <c r="H860">
        <f t="shared" si="55"/>
        <v>20</v>
      </c>
      <c r="I860">
        <f t="shared" si="56"/>
        <v>10</v>
      </c>
    </row>
    <row r="861" spans="1:9" x14ac:dyDescent="0.5">
      <c r="A861" s="1">
        <v>0.84027777777777779</v>
      </c>
      <c r="B861" t="s">
        <v>62</v>
      </c>
      <c r="C861" t="s">
        <v>1219</v>
      </c>
      <c r="D861">
        <v>22</v>
      </c>
      <c r="E861" t="s">
        <v>1219</v>
      </c>
      <c r="F861" t="s">
        <v>8</v>
      </c>
      <c r="G861" s="2">
        <f t="shared" si="54"/>
        <v>0.16</v>
      </c>
      <c r="H861">
        <f t="shared" si="55"/>
        <v>20</v>
      </c>
      <c r="I861">
        <f t="shared" si="56"/>
        <v>10</v>
      </c>
    </row>
    <row r="862" spans="1:9" x14ac:dyDescent="0.5">
      <c r="A862" s="1">
        <v>0.84027777777777779</v>
      </c>
      <c r="B862" t="s">
        <v>1161</v>
      </c>
      <c r="C862" t="s">
        <v>1220</v>
      </c>
      <c r="D862">
        <v>22</v>
      </c>
      <c r="E862" t="s">
        <v>1221</v>
      </c>
      <c r="F862" t="s">
        <v>8</v>
      </c>
      <c r="G862" s="2">
        <f t="shared" si="54"/>
        <v>0.16</v>
      </c>
      <c r="H862">
        <f t="shared" si="55"/>
        <v>20</v>
      </c>
      <c r="I862">
        <f t="shared" si="56"/>
        <v>10</v>
      </c>
    </row>
    <row r="863" spans="1:9" x14ac:dyDescent="0.5">
      <c r="A863" s="1">
        <v>0.84027777777777779</v>
      </c>
      <c r="B863" t="s">
        <v>12</v>
      </c>
      <c r="C863" t="s">
        <v>1222</v>
      </c>
      <c r="D863">
        <v>22</v>
      </c>
      <c r="E863" t="s">
        <v>1222</v>
      </c>
      <c r="F863" t="s">
        <v>8</v>
      </c>
      <c r="G863" s="2">
        <f t="shared" si="54"/>
        <v>0.16</v>
      </c>
      <c r="H863">
        <f t="shared" si="55"/>
        <v>20</v>
      </c>
      <c r="I863">
        <f t="shared" si="56"/>
        <v>10</v>
      </c>
    </row>
    <row r="864" spans="1:9" x14ac:dyDescent="0.5">
      <c r="A864" s="1">
        <v>0.84027777777777779</v>
      </c>
      <c r="B864" t="s">
        <v>23</v>
      </c>
      <c r="C864" t="s">
        <v>1223</v>
      </c>
      <c r="D864">
        <v>22</v>
      </c>
      <c r="E864" t="s">
        <v>1223</v>
      </c>
      <c r="F864" t="s">
        <v>8</v>
      </c>
      <c r="G864" s="2">
        <f t="shared" si="54"/>
        <v>0.16</v>
      </c>
      <c r="H864">
        <f t="shared" si="55"/>
        <v>20</v>
      </c>
      <c r="I864">
        <f t="shared" si="56"/>
        <v>10</v>
      </c>
    </row>
    <row r="865" spans="1:9" x14ac:dyDescent="0.5">
      <c r="A865" s="1">
        <v>0.84027777777777779</v>
      </c>
      <c r="B865" t="s">
        <v>294</v>
      </c>
      <c r="C865" t="s">
        <v>1224</v>
      </c>
      <c r="D865">
        <v>22</v>
      </c>
      <c r="E865" t="s">
        <v>1224</v>
      </c>
      <c r="F865" t="s">
        <v>8</v>
      </c>
      <c r="G865" s="2">
        <f t="shared" si="54"/>
        <v>0.16</v>
      </c>
      <c r="H865">
        <f t="shared" si="55"/>
        <v>20</v>
      </c>
      <c r="I865">
        <f t="shared" si="56"/>
        <v>10</v>
      </c>
    </row>
    <row r="866" spans="1:9" x14ac:dyDescent="0.5">
      <c r="A866" s="1">
        <v>0.84027777777777779</v>
      </c>
      <c r="B866" t="s">
        <v>526</v>
      </c>
      <c r="C866" t="s">
        <v>1225</v>
      </c>
      <c r="D866">
        <v>22</v>
      </c>
      <c r="E866" t="s">
        <v>1225</v>
      </c>
      <c r="F866" t="s">
        <v>8</v>
      </c>
      <c r="G866" s="2">
        <f t="shared" si="54"/>
        <v>0.16</v>
      </c>
      <c r="H866">
        <f t="shared" si="55"/>
        <v>20</v>
      </c>
      <c r="I866">
        <f t="shared" si="56"/>
        <v>10</v>
      </c>
    </row>
    <row r="867" spans="1:9" x14ac:dyDescent="0.5">
      <c r="A867" s="1">
        <v>0.84027777777777779</v>
      </c>
      <c r="B867" t="s">
        <v>348</v>
      </c>
      <c r="C867" t="s">
        <v>1226</v>
      </c>
      <c r="D867">
        <v>22</v>
      </c>
      <c r="E867" t="s">
        <v>1226</v>
      </c>
      <c r="F867" t="s">
        <v>18</v>
      </c>
      <c r="G867" s="2">
        <f t="shared" si="54"/>
        <v>0.125</v>
      </c>
      <c r="H867">
        <f t="shared" si="55"/>
        <v>20</v>
      </c>
      <c r="I867">
        <f t="shared" si="56"/>
        <v>10</v>
      </c>
    </row>
    <row r="868" spans="1:9" x14ac:dyDescent="0.5">
      <c r="A868" s="1">
        <v>0.84097222222222223</v>
      </c>
      <c r="B868" t="s">
        <v>12</v>
      </c>
      <c r="C868" t="s">
        <v>1227</v>
      </c>
      <c r="D868">
        <v>22</v>
      </c>
      <c r="E868" t="s">
        <v>1227</v>
      </c>
      <c r="F868" t="s">
        <v>15</v>
      </c>
      <c r="G868" s="2">
        <f t="shared" si="54"/>
        <v>0.125</v>
      </c>
      <c r="H868">
        <f t="shared" si="55"/>
        <v>20</v>
      </c>
      <c r="I868">
        <f t="shared" si="56"/>
        <v>11</v>
      </c>
    </row>
    <row r="869" spans="1:9" x14ac:dyDescent="0.5">
      <c r="A869" s="1">
        <v>0.84097222222222223</v>
      </c>
      <c r="B869" t="s">
        <v>1228</v>
      </c>
      <c r="C869" t="s">
        <v>1229</v>
      </c>
      <c r="D869">
        <v>22</v>
      </c>
      <c r="E869" t="s">
        <v>1229</v>
      </c>
      <c r="F869" t="s">
        <v>8</v>
      </c>
      <c r="G869" s="2">
        <f t="shared" si="54"/>
        <v>0.125</v>
      </c>
      <c r="H869">
        <f t="shared" si="55"/>
        <v>20</v>
      </c>
      <c r="I869">
        <f t="shared" si="56"/>
        <v>11</v>
      </c>
    </row>
    <row r="870" spans="1:9" x14ac:dyDescent="0.5">
      <c r="A870" s="1">
        <v>0.84097222222222223</v>
      </c>
      <c r="B870" t="s">
        <v>542</v>
      </c>
      <c r="C870" t="s">
        <v>1230</v>
      </c>
      <c r="D870">
        <v>22</v>
      </c>
      <c r="E870" t="s">
        <v>1230</v>
      </c>
      <c r="F870" t="s">
        <v>8</v>
      </c>
      <c r="G870" s="2">
        <f t="shared" si="54"/>
        <v>8.3333333333333329E-2</v>
      </c>
      <c r="H870">
        <f t="shared" si="55"/>
        <v>20</v>
      </c>
      <c r="I870">
        <f t="shared" si="56"/>
        <v>11</v>
      </c>
    </row>
    <row r="871" spans="1:9" x14ac:dyDescent="0.5">
      <c r="A871" s="1">
        <v>0.84097222222222223</v>
      </c>
      <c r="B871" t="s">
        <v>386</v>
      </c>
      <c r="C871" t="s">
        <v>1231</v>
      </c>
      <c r="D871">
        <v>22</v>
      </c>
      <c r="E871" t="s">
        <v>1231</v>
      </c>
      <c r="F871" t="s">
        <v>8</v>
      </c>
      <c r="G871" s="2">
        <f t="shared" si="54"/>
        <v>8.3333333333333329E-2</v>
      </c>
      <c r="H871">
        <f t="shared" si="55"/>
        <v>20</v>
      </c>
      <c r="I871">
        <f t="shared" si="56"/>
        <v>11</v>
      </c>
    </row>
    <row r="872" spans="1:9" x14ac:dyDescent="0.5">
      <c r="A872" s="1">
        <v>0.84097222222222223</v>
      </c>
      <c r="B872" t="s">
        <v>12</v>
      </c>
      <c r="C872" t="s">
        <v>1232</v>
      </c>
      <c r="D872">
        <v>22</v>
      </c>
      <c r="E872" t="s">
        <v>1232</v>
      </c>
      <c r="F872" t="s">
        <v>15</v>
      </c>
      <c r="G872" s="2">
        <f t="shared" si="54"/>
        <v>0.125</v>
      </c>
      <c r="H872">
        <f t="shared" si="55"/>
        <v>20</v>
      </c>
      <c r="I872">
        <f t="shared" si="56"/>
        <v>11</v>
      </c>
    </row>
    <row r="873" spans="1:9" x14ac:dyDescent="0.5">
      <c r="A873" s="1">
        <v>0.84097222222222223</v>
      </c>
      <c r="B873" t="s">
        <v>873</v>
      </c>
      <c r="C873" t="s">
        <v>1233</v>
      </c>
      <c r="D873">
        <v>22</v>
      </c>
      <c r="E873" t="s">
        <v>1234</v>
      </c>
      <c r="F873" t="s">
        <v>8</v>
      </c>
      <c r="G873" s="2">
        <f t="shared" si="54"/>
        <v>0.125</v>
      </c>
      <c r="H873">
        <f t="shared" si="55"/>
        <v>20</v>
      </c>
      <c r="I873">
        <f t="shared" si="56"/>
        <v>11</v>
      </c>
    </row>
    <row r="874" spans="1:9" x14ac:dyDescent="0.5">
      <c r="A874" s="1">
        <v>0.84097222222222223</v>
      </c>
      <c r="B874" t="s">
        <v>149</v>
      </c>
      <c r="C874" t="s">
        <v>1235</v>
      </c>
      <c r="D874">
        <v>22</v>
      </c>
      <c r="E874" t="s">
        <v>1236</v>
      </c>
      <c r="F874" t="s">
        <v>8</v>
      </c>
      <c r="G874" s="2">
        <f t="shared" si="54"/>
        <v>0.125</v>
      </c>
      <c r="H874">
        <f t="shared" si="55"/>
        <v>20</v>
      </c>
      <c r="I874">
        <f t="shared" si="56"/>
        <v>11</v>
      </c>
    </row>
    <row r="875" spans="1:9" x14ac:dyDescent="0.5">
      <c r="A875" s="1">
        <v>0.84097222222222223</v>
      </c>
      <c r="B875" t="s">
        <v>12</v>
      </c>
      <c r="C875" t="s">
        <v>1237</v>
      </c>
      <c r="D875">
        <v>22</v>
      </c>
      <c r="E875" t="s">
        <v>1237</v>
      </c>
      <c r="F875" t="s">
        <v>15</v>
      </c>
      <c r="G875" s="2">
        <f t="shared" si="54"/>
        <v>0.16666666666666666</v>
      </c>
      <c r="H875">
        <f t="shared" si="55"/>
        <v>20</v>
      </c>
      <c r="I875">
        <f t="shared" si="56"/>
        <v>11</v>
      </c>
    </row>
    <row r="876" spans="1:9" x14ac:dyDescent="0.5">
      <c r="A876" s="1">
        <v>0.84166666666666667</v>
      </c>
      <c r="B876" t="s">
        <v>62</v>
      </c>
      <c r="C876" t="s">
        <v>1238</v>
      </c>
      <c r="D876">
        <v>22</v>
      </c>
      <c r="E876" t="s">
        <v>1238</v>
      </c>
      <c r="F876" t="s">
        <v>15</v>
      </c>
      <c r="G876" s="2">
        <f t="shared" si="54"/>
        <v>0.20833333333333334</v>
      </c>
      <c r="H876">
        <f t="shared" si="55"/>
        <v>20</v>
      </c>
      <c r="I876">
        <f t="shared" si="56"/>
        <v>12</v>
      </c>
    </row>
    <row r="877" spans="1:9" x14ac:dyDescent="0.5">
      <c r="A877" s="1">
        <v>0.84166666666666667</v>
      </c>
      <c r="B877" t="s">
        <v>217</v>
      </c>
      <c r="C877" t="s">
        <v>1239</v>
      </c>
      <c r="D877">
        <v>22</v>
      </c>
      <c r="E877" t="s">
        <v>1239</v>
      </c>
      <c r="F877" t="s">
        <v>15</v>
      </c>
      <c r="G877" s="2">
        <f t="shared" si="54"/>
        <v>0.25</v>
      </c>
      <c r="H877">
        <f t="shared" si="55"/>
        <v>20</v>
      </c>
      <c r="I877">
        <f t="shared" si="56"/>
        <v>12</v>
      </c>
    </row>
    <row r="878" spans="1:9" x14ac:dyDescent="0.5">
      <c r="A878" s="1">
        <v>0.84166666666666667</v>
      </c>
      <c r="B878" t="s">
        <v>41</v>
      </c>
      <c r="C878" t="s">
        <v>1240</v>
      </c>
      <c r="D878">
        <v>22</v>
      </c>
      <c r="E878" t="s">
        <v>1240</v>
      </c>
      <c r="F878" t="s">
        <v>15</v>
      </c>
      <c r="G878" s="2">
        <f t="shared" si="54"/>
        <v>0.29166666666666669</v>
      </c>
      <c r="H878">
        <f t="shared" si="55"/>
        <v>20</v>
      </c>
      <c r="I878">
        <f t="shared" si="56"/>
        <v>12</v>
      </c>
    </row>
    <row r="879" spans="1:9" x14ac:dyDescent="0.5">
      <c r="A879" s="1">
        <v>0.84166666666666667</v>
      </c>
      <c r="B879" t="s">
        <v>778</v>
      </c>
      <c r="C879" t="s">
        <v>1241</v>
      </c>
      <c r="D879">
        <v>22</v>
      </c>
      <c r="E879" t="s">
        <v>1242</v>
      </c>
      <c r="F879" t="s">
        <v>15</v>
      </c>
      <c r="G879" s="2">
        <f t="shared" si="54"/>
        <v>0.33333333333333331</v>
      </c>
      <c r="H879">
        <f t="shared" si="55"/>
        <v>20</v>
      </c>
      <c r="I879">
        <f t="shared" si="56"/>
        <v>12</v>
      </c>
    </row>
    <row r="880" spans="1:9" x14ac:dyDescent="0.5">
      <c r="A880" s="1">
        <v>0.84166666666666667</v>
      </c>
      <c r="B880" t="s">
        <v>247</v>
      </c>
      <c r="C880" t="s">
        <v>1243</v>
      </c>
      <c r="D880">
        <v>23</v>
      </c>
      <c r="E880" t="s">
        <v>1243</v>
      </c>
      <c r="F880" t="s">
        <v>15</v>
      </c>
      <c r="G880" s="2">
        <f t="shared" si="54"/>
        <v>0.375</v>
      </c>
      <c r="H880">
        <f t="shared" si="55"/>
        <v>20</v>
      </c>
      <c r="I880">
        <f t="shared" si="56"/>
        <v>12</v>
      </c>
    </row>
    <row r="881" spans="1:9" x14ac:dyDescent="0.5">
      <c r="A881" s="1">
        <v>0.84166666666666667</v>
      </c>
      <c r="B881" t="s">
        <v>23</v>
      </c>
      <c r="C881" t="s">
        <v>1244</v>
      </c>
      <c r="D881">
        <v>23</v>
      </c>
      <c r="E881" t="s">
        <v>1244</v>
      </c>
      <c r="F881" t="s">
        <v>15</v>
      </c>
      <c r="G881" s="2">
        <f t="shared" si="54"/>
        <v>0.375</v>
      </c>
      <c r="H881">
        <f t="shared" si="55"/>
        <v>20</v>
      </c>
      <c r="I881">
        <f t="shared" si="56"/>
        <v>12</v>
      </c>
    </row>
    <row r="882" spans="1:9" x14ac:dyDescent="0.5">
      <c r="A882" s="1">
        <v>0.84166666666666667</v>
      </c>
      <c r="B882" t="s">
        <v>298</v>
      </c>
      <c r="C882" t="s">
        <v>1245</v>
      </c>
      <c r="D882">
        <v>23</v>
      </c>
      <c r="E882" t="s">
        <v>1245</v>
      </c>
      <c r="F882" t="s">
        <v>15</v>
      </c>
      <c r="G882" s="2">
        <f t="shared" si="54"/>
        <v>0.41666666666666669</v>
      </c>
      <c r="H882">
        <f t="shared" si="55"/>
        <v>20</v>
      </c>
      <c r="I882">
        <f t="shared" si="56"/>
        <v>12</v>
      </c>
    </row>
    <row r="883" spans="1:9" x14ac:dyDescent="0.5">
      <c r="A883" s="1">
        <v>0.84166666666666667</v>
      </c>
      <c r="B883" t="s">
        <v>821</v>
      </c>
      <c r="C883" t="s">
        <v>1246</v>
      </c>
      <c r="D883">
        <v>23</v>
      </c>
      <c r="E883" t="s">
        <v>1246</v>
      </c>
      <c r="F883" t="s">
        <v>15</v>
      </c>
      <c r="G883" s="2">
        <f t="shared" si="54"/>
        <v>0.45833333333333331</v>
      </c>
      <c r="H883">
        <f t="shared" si="55"/>
        <v>20</v>
      </c>
      <c r="I883">
        <f t="shared" si="56"/>
        <v>12</v>
      </c>
    </row>
    <row r="884" spans="1:9" x14ac:dyDescent="0.5">
      <c r="A884" s="1">
        <v>0.84166666666666667</v>
      </c>
      <c r="B884" t="s">
        <v>1011</v>
      </c>
      <c r="C884" t="s">
        <v>1247</v>
      </c>
      <c r="D884">
        <v>23</v>
      </c>
      <c r="E884" t="s">
        <v>1247</v>
      </c>
      <c r="F884" t="s">
        <v>15</v>
      </c>
      <c r="G884" s="2">
        <f t="shared" si="54"/>
        <v>0.5</v>
      </c>
      <c r="H884">
        <f t="shared" si="55"/>
        <v>20</v>
      </c>
      <c r="I884">
        <f t="shared" si="56"/>
        <v>12</v>
      </c>
    </row>
    <row r="885" spans="1:9" x14ac:dyDescent="0.5">
      <c r="A885" s="1">
        <v>0.84166666666666667</v>
      </c>
      <c r="B885" t="s">
        <v>331</v>
      </c>
      <c r="C885" t="s">
        <v>1248</v>
      </c>
      <c r="D885">
        <v>23</v>
      </c>
      <c r="E885" t="s">
        <v>1248</v>
      </c>
      <c r="F885" t="s">
        <v>15</v>
      </c>
      <c r="G885" s="2">
        <f t="shared" si="54"/>
        <v>0.54166666666666663</v>
      </c>
      <c r="H885">
        <f t="shared" si="55"/>
        <v>20</v>
      </c>
      <c r="I885">
        <f t="shared" si="56"/>
        <v>12</v>
      </c>
    </row>
    <row r="886" spans="1:9" x14ac:dyDescent="0.5">
      <c r="A886" s="1">
        <v>0.84166666666666667</v>
      </c>
      <c r="B886" t="s">
        <v>761</v>
      </c>
      <c r="C886" t="s">
        <v>1249</v>
      </c>
      <c r="D886">
        <v>23</v>
      </c>
      <c r="E886" t="s">
        <v>1249</v>
      </c>
      <c r="F886" t="s">
        <v>11</v>
      </c>
      <c r="G886" s="2">
        <f t="shared" si="54"/>
        <v>0.54166666666666663</v>
      </c>
      <c r="H886">
        <f t="shared" si="55"/>
        <v>20</v>
      </c>
      <c r="I886">
        <f t="shared" si="56"/>
        <v>12</v>
      </c>
    </row>
    <row r="887" spans="1:9" x14ac:dyDescent="0.5">
      <c r="A887" s="1">
        <v>0.84166666666666667</v>
      </c>
      <c r="B887" t="s">
        <v>206</v>
      </c>
      <c r="C887" t="s">
        <v>1250</v>
      </c>
      <c r="D887">
        <v>23</v>
      </c>
      <c r="E887" t="s">
        <v>1250</v>
      </c>
      <c r="F887" t="s">
        <v>15</v>
      </c>
      <c r="G887" s="2">
        <f t="shared" si="54"/>
        <v>0.58333333333333337</v>
      </c>
      <c r="H887">
        <f t="shared" si="55"/>
        <v>20</v>
      </c>
      <c r="I887">
        <f t="shared" si="56"/>
        <v>12</v>
      </c>
    </row>
    <row r="888" spans="1:9" x14ac:dyDescent="0.5">
      <c r="A888" s="1">
        <v>0.84166666666666667</v>
      </c>
      <c r="B888" t="s">
        <v>778</v>
      </c>
      <c r="C888" t="s">
        <v>1251</v>
      </c>
      <c r="D888">
        <v>23</v>
      </c>
      <c r="E888" t="s">
        <v>1252</v>
      </c>
      <c r="F888" t="s">
        <v>8</v>
      </c>
      <c r="G888" s="2">
        <f t="shared" si="54"/>
        <v>0.58333333333333337</v>
      </c>
      <c r="H888">
        <f t="shared" si="55"/>
        <v>20</v>
      </c>
      <c r="I888">
        <f t="shared" si="56"/>
        <v>12</v>
      </c>
    </row>
    <row r="889" spans="1:9" x14ac:dyDescent="0.5">
      <c r="A889" s="1">
        <v>0.84236111111111101</v>
      </c>
      <c r="B889" t="s">
        <v>49</v>
      </c>
      <c r="C889" t="s">
        <v>1253</v>
      </c>
      <c r="D889">
        <v>23</v>
      </c>
      <c r="E889" t="s">
        <v>1253</v>
      </c>
      <c r="F889" t="s">
        <v>15</v>
      </c>
      <c r="G889" s="2">
        <f t="shared" si="54"/>
        <v>0.625</v>
      </c>
      <c r="H889">
        <f t="shared" si="55"/>
        <v>20</v>
      </c>
      <c r="I889">
        <f t="shared" si="56"/>
        <v>13</v>
      </c>
    </row>
    <row r="890" spans="1:9" x14ac:dyDescent="0.5">
      <c r="A890" s="1">
        <v>0.84236111111111101</v>
      </c>
      <c r="B890" t="s">
        <v>532</v>
      </c>
      <c r="C890" t="s">
        <v>1254</v>
      </c>
      <c r="D890">
        <v>23</v>
      </c>
      <c r="E890" t="s">
        <v>1254</v>
      </c>
      <c r="F890" t="s">
        <v>15</v>
      </c>
      <c r="G890" s="2">
        <f t="shared" si="54"/>
        <v>0.66666666666666663</v>
      </c>
      <c r="H890">
        <f t="shared" si="55"/>
        <v>20</v>
      </c>
      <c r="I890">
        <f t="shared" si="56"/>
        <v>13</v>
      </c>
    </row>
    <row r="891" spans="1:9" x14ac:dyDescent="0.5">
      <c r="A891" s="1">
        <v>0.84236111111111101</v>
      </c>
      <c r="B891" t="s">
        <v>194</v>
      </c>
      <c r="C891" t="s">
        <v>1255</v>
      </c>
      <c r="D891">
        <v>23</v>
      </c>
      <c r="E891" t="s">
        <v>1255</v>
      </c>
      <c r="F891" t="s">
        <v>8</v>
      </c>
      <c r="G891" s="2">
        <f t="shared" si="54"/>
        <v>0.66666666666666663</v>
      </c>
      <c r="H891">
        <f t="shared" si="55"/>
        <v>20</v>
      </c>
      <c r="I891">
        <f t="shared" si="56"/>
        <v>13</v>
      </c>
    </row>
    <row r="892" spans="1:9" x14ac:dyDescent="0.5">
      <c r="A892" s="1">
        <v>0.84236111111111101</v>
      </c>
      <c r="B892" t="s">
        <v>151</v>
      </c>
      <c r="C892" t="s">
        <v>1256</v>
      </c>
      <c r="D892">
        <v>23</v>
      </c>
      <c r="E892" t="s">
        <v>1257</v>
      </c>
      <c r="F892" t="s">
        <v>15</v>
      </c>
      <c r="G892" s="2">
        <f t="shared" si="54"/>
        <v>0.68</v>
      </c>
      <c r="H892">
        <f t="shared" si="55"/>
        <v>20</v>
      </c>
      <c r="I892">
        <f t="shared" si="56"/>
        <v>13</v>
      </c>
    </row>
    <row r="893" spans="1:9" x14ac:dyDescent="0.5">
      <c r="A893" s="1">
        <v>0.84236111111111101</v>
      </c>
      <c r="B893" t="s">
        <v>231</v>
      </c>
      <c r="C893" t="s">
        <v>1258</v>
      </c>
      <c r="D893">
        <v>23</v>
      </c>
      <c r="E893" t="s">
        <v>1258</v>
      </c>
      <c r="F893" t="s">
        <v>8</v>
      </c>
      <c r="G893" s="2">
        <f t="shared" si="54"/>
        <v>0.64</v>
      </c>
      <c r="H893">
        <f t="shared" si="55"/>
        <v>20</v>
      </c>
      <c r="I893">
        <f t="shared" si="56"/>
        <v>13</v>
      </c>
    </row>
    <row r="894" spans="1:9" x14ac:dyDescent="0.5">
      <c r="A894" s="1">
        <v>0.84236111111111101</v>
      </c>
      <c r="B894" t="s">
        <v>141</v>
      </c>
      <c r="C894" t="s">
        <v>1259</v>
      </c>
      <c r="D894">
        <v>23</v>
      </c>
      <c r="E894" t="s">
        <v>1259</v>
      </c>
      <c r="F894" t="s">
        <v>8</v>
      </c>
      <c r="G894" s="2">
        <f t="shared" si="54"/>
        <v>0.64</v>
      </c>
      <c r="H894">
        <f t="shared" si="55"/>
        <v>20</v>
      </c>
      <c r="I894">
        <f t="shared" si="56"/>
        <v>13</v>
      </c>
    </row>
    <row r="895" spans="1:9" x14ac:dyDescent="0.5">
      <c r="A895" s="1">
        <v>0.84236111111111101</v>
      </c>
      <c r="B895" t="s">
        <v>526</v>
      </c>
      <c r="C895" t="s">
        <v>1260</v>
      </c>
      <c r="D895">
        <v>23</v>
      </c>
      <c r="E895" t="s">
        <v>1260</v>
      </c>
      <c r="F895" t="s">
        <v>15</v>
      </c>
      <c r="G895" s="2">
        <f t="shared" si="54"/>
        <v>0.68</v>
      </c>
      <c r="H895">
        <f t="shared" si="55"/>
        <v>20</v>
      </c>
      <c r="I895">
        <f t="shared" si="56"/>
        <v>13</v>
      </c>
    </row>
    <row r="896" spans="1:9" x14ac:dyDescent="0.5">
      <c r="A896" s="1">
        <v>0.84236111111111101</v>
      </c>
      <c r="B896" t="s">
        <v>166</v>
      </c>
      <c r="C896" t="s">
        <v>1261</v>
      </c>
      <c r="D896">
        <v>23</v>
      </c>
      <c r="E896" t="s">
        <v>1261</v>
      </c>
      <c r="F896" t="s">
        <v>15</v>
      </c>
      <c r="G896" s="2">
        <f t="shared" si="54"/>
        <v>0.72</v>
      </c>
      <c r="H896">
        <f t="shared" si="55"/>
        <v>20</v>
      </c>
      <c r="I896">
        <f t="shared" si="56"/>
        <v>13</v>
      </c>
    </row>
    <row r="897" spans="1:9" x14ac:dyDescent="0.5">
      <c r="A897" s="1">
        <v>0.84236111111111101</v>
      </c>
      <c r="B897" t="s">
        <v>96</v>
      </c>
      <c r="C897" t="s">
        <v>1262</v>
      </c>
      <c r="D897">
        <v>23</v>
      </c>
      <c r="E897" t="s">
        <v>1262</v>
      </c>
      <c r="F897" t="s">
        <v>15</v>
      </c>
      <c r="G897" s="2">
        <f t="shared" si="54"/>
        <v>0.72</v>
      </c>
      <c r="H897">
        <f t="shared" si="55"/>
        <v>20</v>
      </c>
      <c r="I897">
        <f t="shared" si="56"/>
        <v>13</v>
      </c>
    </row>
    <row r="898" spans="1:9" x14ac:dyDescent="0.5">
      <c r="A898" s="1">
        <v>0.84236111111111101</v>
      </c>
      <c r="B898" t="s">
        <v>869</v>
      </c>
      <c r="C898" t="s">
        <v>1263</v>
      </c>
      <c r="D898">
        <v>23</v>
      </c>
      <c r="E898" t="s">
        <v>1264</v>
      </c>
      <c r="F898" t="s">
        <v>15</v>
      </c>
      <c r="G898" s="2">
        <f t="shared" si="54"/>
        <v>0.76</v>
      </c>
      <c r="H898">
        <f t="shared" si="55"/>
        <v>20</v>
      </c>
      <c r="I898">
        <f t="shared" si="56"/>
        <v>13</v>
      </c>
    </row>
    <row r="899" spans="1:9" x14ac:dyDescent="0.5">
      <c r="A899" s="1">
        <v>0.84236111111111101</v>
      </c>
      <c r="B899" t="s">
        <v>271</v>
      </c>
      <c r="C899" t="s">
        <v>1265</v>
      </c>
      <c r="D899">
        <v>23</v>
      </c>
      <c r="E899" t="s">
        <v>1265</v>
      </c>
      <c r="F899" t="s">
        <v>8</v>
      </c>
      <c r="G899" s="2">
        <f t="shared" ref="G899:G962" si="57">COUNTIFS(F875:F899, "="&amp;"positive")/COUNTIFS(F875:F899, "&lt;&gt;"&amp;"none")</f>
        <v>0.76</v>
      </c>
      <c r="H899">
        <f t="shared" ref="H899:H962" si="58">HOUR(A899)</f>
        <v>20</v>
      </c>
      <c r="I899">
        <f t="shared" ref="I899:I962" si="59">MINUTE(A899)</f>
        <v>13</v>
      </c>
    </row>
    <row r="900" spans="1:9" x14ac:dyDescent="0.5">
      <c r="A900" s="1">
        <v>0.84305555555555556</v>
      </c>
      <c r="B900" t="s">
        <v>12</v>
      </c>
      <c r="C900" t="s">
        <v>1266</v>
      </c>
      <c r="D900">
        <v>23</v>
      </c>
      <c r="E900" t="s">
        <v>1266</v>
      </c>
      <c r="F900" t="s">
        <v>8</v>
      </c>
      <c r="G900" s="2">
        <f t="shared" si="57"/>
        <v>0.72</v>
      </c>
      <c r="H900">
        <f t="shared" si="58"/>
        <v>20</v>
      </c>
      <c r="I900">
        <f t="shared" si="59"/>
        <v>14</v>
      </c>
    </row>
    <row r="901" spans="1:9" x14ac:dyDescent="0.5">
      <c r="A901" s="1">
        <v>0.84305555555555556</v>
      </c>
      <c r="B901" t="s">
        <v>649</v>
      </c>
      <c r="C901" t="s">
        <v>1267</v>
      </c>
      <c r="D901">
        <v>23</v>
      </c>
      <c r="E901" t="s">
        <v>1268</v>
      </c>
      <c r="F901" t="s">
        <v>15</v>
      </c>
      <c r="G901" s="2">
        <f t="shared" si="57"/>
        <v>0.72</v>
      </c>
      <c r="H901">
        <f t="shared" si="58"/>
        <v>20</v>
      </c>
      <c r="I901">
        <f t="shared" si="59"/>
        <v>14</v>
      </c>
    </row>
    <row r="902" spans="1:9" x14ac:dyDescent="0.5">
      <c r="A902" s="1">
        <v>0.84305555555555556</v>
      </c>
      <c r="B902" t="s">
        <v>899</v>
      </c>
      <c r="C902" t="s">
        <v>1269</v>
      </c>
      <c r="D902">
        <v>23</v>
      </c>
      <c r="E902" t="s">
        <v>1269</v>
      </c>
      <c r="F902" t="s">
        <v>8</v>
      </c>
      <c r="G902" s="2">
        <f t="shared" si="57"/>
        <v>0.68</v>
      </c>
      <c r="H902">
        <f t="shared" si="58"/>
        <v>20</v>
      </c>
      <c r="I902">
        <f t="shared" si="59"/>
        <v>14</v>
      </c>
    </row>
    <row r="903" spans="1:9" x14ac:dyDescent="0.5">
      <c r="A903" s="1">
        <v>0.84305555555555556</v>
      </c>
      <c r="B903" t="s">
        <v>348</v>
      </c>
      <c r="C903" t="s">
        <v>1270</v>
      </c>
      <c r="D903">
        <v>23</v>
      </c>
      <c r="E903" t="s">
        <v>1270</v>
      </c>
      <c r="F903" t="s">
        <v>8</v>
      </c>
      <c r="G903" s="2">
        <f t="shared" si="57"/>
        <v>0.64</v>
      </c>
      <c r="H903">
        <f t="shared" si="58"/>
        <v>20</v>
      </c>
      <c r="I903">
        <f t="shared" si="59"/>
        <v>14</v>
      </c>
    </row>
    <row r="904" spans="1:9" x14ac:dyDescent="0.5">
      <c r="A904" s="1">
        <v>0.84305555555555556</v>
      </c>
      <c r="B904" t="s">
        <v>1271</v>
      </c>
      <c r="C904" t="s">
        <v>1272</v>
      </c>
      <c r="D904">
        <v>23</v>
      </c>
      <c r="E904" t="s">
        <v>1272</v>
      </c>
      <c r="F904" t="s">
        <v>8</v>
      </c>
      <c r="G904" s="2">
        <f t="shared" si="57"/>
        <v>0.6</v>
      </c>
      <c r="H904">
        <f t="shared" si="58"/>
        <v>20</v>
      </c>
      <c r="I904">
        <f t="shared" si="59"/>
        <v>14</v>
      </c>
    </row>
    <row r="905" spans="1:9" x14ac:dyDescent="0.5">
      <c r="A905" s="1">
        <v>0.84305555555555556</v>
      </c>
      <c r="B905" t="s">
        <v>532</v>
      </c>
      <c r="C905" t="s">
        <v>1273</v>
      </c>
      <c r="D905">
        <v>23</v>
      </c>
      <c r="E905" t="s">
        <v>1273</v>
      </c>
      <c r="F905" t="s">
        <v>8</v>
      </c>
      <c r="G905" s="2">
        <f t="shared" si="57"/>
        <v>0.56000000000000005</v>
      </c>
      <c r="H905">
        <f t="shared" si="58"/>
        <v>20</v>
      </c>
      <c r="I905">
        <f t="shared" si="59"/>
        <v>14</v>
      </c>
    </row>
    <row r="906" spans="1:9" x14ac:dyDescent="0.5">
      <c r="A906" s="1">
        <v>0.84305555555555556</v>
      </c>
      <c r="B906" t="s">
        <v>62</v>
      </c>
      <c r="C906" t="s">
        <v>1274</v>
      </c>
      <c r="D906">
        <v>23</v>
      </c>
      <c r="E906" t="s">
        <v>1274</v>
      </c>
      <c r="F906" t="s">
        <v>8</v>
      </c>
      <c r="G906" s="2">
        <f t="shared" si="57"/>
        <v>0.52</v>
      </c>
      <c r="H906">
        <f t="shared" si="58"/>
        <v>20</v>
      </c>
      <c r="I906">
        <f t="shared" si="59"/>
        <v>14</v>
      </c>
    </row>
    <row r="907" spans="1:9" x14ac:dyDescent="0.5">
      <c r="A907" s="1">
        <v>0.84305555555555556</v>
      </c>
      <c r="B907" t="s">
        <v>514</v>
      </c>
      <c r="C907" t="s">
        <v>1275</v>
      </c>
      <c r="D907">
        <v>23</v>
      </c>
      <c r="E907" t="s">
        <v>1275</v>
      </c>
      <c r="F907" t="s">
        <v>8</v>
      </c>
      <c r="G907" s="2">
        <f t="shared" si="57"/>
        <v>0.48</v>
      </c>
      <c r="H907">
        <f t="shared" si="58"/>
        <v>20</v>
      </c>
      <c r="I907">
        <f t="shared" si="59"/>
        <v>14</v>
      </c>
    </row>
    <row r="908" spans="1:9" x14ac:dyDescent="0.5">
      <c r="A908" s="1">
        <v>0.84305555555555556</v>
      </c>
      <c r="B908" t="s">
        <v>821</v>
      </c>
      <c r="C908" t="s">
        <v>1276</v>
      </c>
      <c r="D908">
        <v>23</v>
      </c>
      <c r="E908" t="s">
        <v>1276</v>
      </c>
      <c r="F908" t="s">
        <v>8</v>
      </c>
      <c r="G908" s="2">
        <f t="shared" si="57"/>
        <v>0.44</v>
      </c>
      <c r="H908">
        <f t="shared" si="58"/>
        <v>20</v>
      </c>
      <c r="I908">
        <f t="shared" si="59"/>
        <v>14</v>
      </c>
    </row>
    <row r="909" spans="1:9" x14ac:dyDescent="0.5">
      <c r="A909" s="1">
        <v>0.84305555555555556</v>
      </c>
      <c r="B909" t="s">
        <v>166</v>
      </c>
      <c r="C909" t="s">
        <v>1277</v>
      </c>
      <c r="D909">
        <v>23</v>
      </c>
      <c r="E909" t="s">
        <v>1277</v>
      </c>
      <c r="F909" t="s">
        <v>8</v>
      </c>
      <c r="G909" s="2">
        <f t="shared" si="57"/>
        <v>0.4</v>
      </c>
      <c r="H909">
        <f t="shared" si="58"/>
        <v>20</v>
      </c>
      <c r="I909">
        <f t="shared" si="59"/>
        <v>14</v>
      </c>
    </row>
    <row r="910" spans="1:9" x14ac:dyDescent="0.5">
      <c r="A910" s="1">
        <v>0.84305555555555556</v>
      </c>
      <c r="B910" t="s">
        <v>827</v>
      </c>
      <c r="C910" t="s">
        <v>488</v>
      </c>
      <c r="D910">
        <v>23</v>
      </c>
      <c r="E910" t="s">
        <v>488</v>
      </c>
      <c r="F910" t="s">
        <v>15</v>
      </c>
      <c r="G910" s="2">
        <f t="shared" si="57"/>
        <v>0.4</v>
      </c>
      <c r="H910">
        <f t="shared" si="58"/>
        <v>20</v>
      </c>
      <c r="I910">
        <f t="shared" si="59"/>
        <v>14</v>
      </c>
    </row>
    <row r="911" spans="1:9" x14ac:dyDescent="0.5">
      <c r="A911" s="1">
        <v>0.84375</v>
      </c>
      <c r="B911" t="s">
        <v>348</v>
      </c>
      <c r="C911" t="s">
        <v>1270</v>
      </c>
      <c r="D911">
        <v>23</v>
      </c>
      <c r="E911" t="s">
        <v>1270</v>
      </c>
      <c r="F911" t="s">
        <v>8</v>
      </c>
      <c r="G911" s="2">
        <f t="shared" si="57"/>
        <v>0.4</v>
      </c>
      <c r="H911">
        <f t="shared" si="58"/>
        <v>20</v>
      </c>
      <c r="I911">
        <f t="shared" si="59"/>
        <v>15</v>
      </c>
    </row>
    <row r="912" spans="1:9" x14ac:dyDescent="0.5">
      <c r="A912" s="1">
        <v>0.84375</v>
      </c>
      <c r="B912" t="s">
        <v>294</v>
      </c>
      <c r="C912" t="s">
        <v>1278</v>
      </c>
      <c r="D912">
        <v>23</v>
      </c>
      <c r="E912" t="s">
        <v>1278</v>
      </c>
      <c r="F912" t="s">
        <v>8</v>
      </c>
      <c r="G912" s="2">
        <f t="shared" si="57"/>
        <v>0.36</v>
      </c>
      <c r="H912">
        <f t="shared" si="58"/>
        <v>20</v>
      </c>
      <c r="I912">
        <f t="shared" si="59"/>
        <v>15</v>
      </c>
    </row>
    <row r="913" spans="1:9" x14ac:dyDescent="0.5">
      <c r="A913" s="1">
        <v>0.84375</v>
      </c>
      <c r="B913" t="s">
        <v>869</v>
      </c>
      <c r="C913" t="s">
        <v>1279</v>
      </c>
      <c r="D913">
        <v>23</v>
      </c>
      <c r="E913" t="s">
        <v>1279</v>
      </c>
      <c r="F913" t="s">
        <v>8</v>
      </c>
      <c r="G913" s="2">
        <f t="shared" si="57"/>
        <v>0.36</v>
      </c>
      <c r="H913">
        <f t="shared" si="58"/>
        <v>20</v>
      </c>
      <c r="I913">
        <f t="shared" si="59"/>
        <v>15</v>
      </c>
    </row>
    <row r="914" spans="1:9" x14ac:dyDescent="0.5">
      <c r="A914" s="1">
        <v>0.84375</v>
      </c>
      <c r="B914" t="s">
        <v>23</v>
      </c>
      <c r="C914" t="s">
        <v>1280</v>
      </c>
      <c r="D914">
        <v>23</v>
      </c>
      <c r="E914" t="s">
        <v>1280</v>
      </c>
      <c r="F914" t="s">
        <v>8</v>
      </c>
      <c r="G914" s="2">
        <f t="shared" si="57"/>
        <v>0.32</v>
      </c>
      <c r="H914">
        <f t="shared" si="58"/>
        <v>20</v>
      </c>
      <c r="I914">
        <f t="shared" si="59"/>
        <v>15</v>
      </c>
    </row>
    <row r="915" spans="1:9" x14ac:dyDescent="0.5">
      <c r="A915" s="1">
        <v>0.84375</v>
      </c>
      <c r="B915" t="s">
        <v>357</v>
      </c>
      <c r="C915" t="s">
        <v>1281</v>
      </c>
      <c r="D915">
        <v>23</v>
      </c>
      <c r="E915" t="s">
        <v>1281</v>
      </c>
      <c r="F915" t="s">
        <v>8</v>
      </c>
      <c r="G915" s="2">
        <f t="shared" si="57"/>
        <v>0.28000000000000003</v>
      </c>
      <c r="H915">
        <f t="shared" si="58"/>
        <v>20</v>
      </c>
      <c r="I915">
        <f t="shared" si="59"/>
        <v>15</v>
      </c>
    </row>
    <row r="916" spans="1:9" x14ac:dyDescent="0.5">
      <c r="A916" s="1">
        <v>0.84375</v>
      </c>
      <c r="B916" t="s">
        <v>712</v>
      </c>
      <c r="C916" t="s">
        <v>1282</v>
      </c>
      <c r="D916">
        <v>23</v>
      </c>
      <c r="E916" t="s">
        <v>1282</v>
      </c>
      <c r="F916" t="s">
        <v>8</v>
      </c>
      <c r="G916" s="2">
        <f t="shared" si="57"/>
        <v>0.28000000000000003</v>
      </c>
      <c r="H916">
        <f t="shared" si="58"/>
        <v>20</v>
      </c>
      <c r="I916">
        <f t="shared" si="59"/>
        <v>15</v>
      </c>
    </row>
    <row r="917" spans="1:9" x14ac:dyDescent="0.5">
      <c r="A917" s="1">
        <v>0.84375</v>
      </c>
      <c r="B917" t="s">
        <v>348</v>
      </c>
      <c r="C917" t="s">
        <v>1283</v>
      </c>
      <c r="D917">
        <v>23</v>
      </c>
      <c r="E917" t="s">
        <v>1283</v>
      </c>
      <c r="F917" t="s">
        <v>8</v>
      </c>
      <c r="G917" s="2">
        <f t="shared" si="57"/>
        <v>0.24</v>
      </c>
      <c r="H917">
        <f t="shared" si="58"/>
        <v>20</v>
      </c>
      <c r="I917">
        <f t="shared" si="59"/>
        <v>15</v>
      </c>
    </row>
    <row r="918" spans="1:9" x14ac:dyDescent="0.5">
      <c r="A918" s="1">
        <v>0.84375</v>
      </c>
      <c r="B918" t="s">
        <v>65</v>
      </c>
      <c r="C918" t="s">
        <v>1284</v>
      </c>
      <c r="D918">
        <v>23</v>
      </c>
      <c r="E918" t="s">
        <v>1284</v>
      </c>
      <c r="F918" t="s">
        <v>8</v>
      </c>
      <c r="G918" s="2">
        <f t="shared" si="57"/>
        <v>0.24</v>
      </c>
      <c r="H918">
        <f t="shared" si="58"/>
        <v>20</v>
      </c>
      <c r="I918">
        <f t="shared" si="59"/>
        <v>15</v>
      </c>
    </row>
    <row r="919" spans="1:9" x14ac:dyDescent="0.5">
      <c r="A919" s="1">
        <v>0.84375</v>
      </c>
      <c r="B919" t="s">
        <v>149</v>
      </c>
      <c r="C919" t="s">
        <v>1285</v>
      </c>
      <c r="D919">
        <v>23</v>
      </c>
      <c r="E919" t="s">
        <v>1286</v>
      </c>
      <c r="F919" t="s">
        <v>8</v>
      </c>
      <c r="G919" s="2">
        <f t="shared" si="57"/>
        <v>0.24</v>
      </c>
      <c r="H919">
        <f t="shared" si="58"/>
        <v>20</v>
      </c>
      <c r="I919">
        <f t="shared" si="59"/>
        <v>15</v>
      </c>
    </row>
    <row r="920" spans="1:9" x14ac:dyDescent="0.5">
      <c r="A920" s="1">
        <v>0.84375</v>
      </c>
      <c r="B920" t="s">
        <v>249</v>
      </c>
      <c r="C920" t="s">
        <v>1287</v>
      </c>
      <c r="D920">
        <v>24</v>
      </c>
      <c r="E920" t="s">
        <v>1287</v>
      </c>
      <c r="F920" t="s">
        <v>15</v>
      </c>
      <c r="G920" s="2">
        <f t="shared" si="57"/>
        <v>0.24</v>
      </c>
      <c r="H920">
        <f t="shared" si="58"/>
        <v>20</v>
      </c>
      <c r="I920">
        <f t="shared" si="59"/>
        <v>15</v>
      </c>
    </row>
    <row r="921" spans="1:9" x14ac:dyDescent="0.5">
      <c r="A921" s="1">
        <v>0.84375</v>
      </c>
      <c r="B921" t="s">
        <v>298</v>
      </c>
      <c r="C921" t="s">
        <v>1288</v>
      </c>
      <c r="D921">
        <v>24</v>
      </c>
      <c r="E921" t="s">
        <v>1288</v>
      </c>
      <c r="F921" t="s">
        <v>8</v>
      </c>
      <c r="G921" s="2">
        <f t="shared" si="57"/>
        <v>0.2</v>
      </c>
      <c r="H921">
        <f t="shared" si="58"/>
        <v>20</v>
      </c>
      <c r="I921">
        <f t="shared" si="59"/>
        <v>15</v>
      </c>
    </row>
    <row r="922" spans="1:9" x14ac:dyDescent="0.5">
      <c r="A922" s="1">
        <v>0.84375</v>
      </c>
      <c r="B922" t="s">
        <v>71</v>
      </c>
      <c r="C922" t="s">
        <v>1289</v>
      </c>
      <c r="D922">
        <v>24</v>
      </c>
      <c r="E922" t="s">
        <v>1289</v>
      </c>
      <c r="F922" t="s">
        <v>8</v>
      </c>
      <c r="G922" s="2">
        <f t="shared" si="57"/>
        <v>0.16</v>
      </c>
      <c r="H922">
        <f t="shared" si="58"/>
        <v>20</v>
      </c>
      <c r="I922">
        <f t="shared" si="59"/>
        <v>15</v>
      </c>
    </row>
    <row r="923" spans="1:9" x14ac:dyDescent="0.5">
      <c r="A923" s="1">
        <v>0.84375</v>
      </c>
      <c r="B923" t="s">
        <v>151</v>
      </c>
      <c r="C923" t="s">
        <v>1290</v>
      </c>
      <c r="D923">
        <v>24</v>
      </c>
      <c r="E923" t="s">
        <v>1290</v>
      </c>
      <c r="F923" t="s">
        <v>8</v>
      </c>
      <c r="G923" s="2">
        <f t="shared" si="57"/>
        <v>0.12</v>
      </c>
      <c r="H923">
        <f t="shared" si="58"/>
        <v>20</v>
      </c>
      <c r="I923">
        <f t="shared" si="59"/>
        <v>15</v>
      </c>
    </row>
    <row r="924" spans="1:9" x14ac:dyDescent="0.5">
      <c r="A924" s="1">
        <v>0.84375</v>
      </c>
      <c r="B924" t="s">
        <v>192</v>
      </c>
      <c r="C924" t="s">
        <v>1291</v>
      </c>
      <c r="D924">
        <v>24</v>
      </c>
      <c r="E924" t="s">
        <v>1291</v>
      </c>
      <c r="F924" t="s">
        <v>8</v>
      </c>
      <c r="G924" s="2">
        <f t="shared" si="57"/>
        <v>0.12</v>
      </c>
      <c r="H924">
        <f t="shared" si="58"/>
        <v>20</v>
      </c>
      <c r="I924">
        <f t="shared" si="59"/>
        <v>15</v>
      </c>
    </row>
    <row r="925" spans="1:9" x14ac:dyDescent="0.5">
      <c r="A925" s="1">
        <v>0.84375</v>
      </c>
      <c r="B925" t="s">
        <v>96</v>
      </c>
      <c r="C925" t="s">
        <v>1292</v>
      </c>
      <c r="D925">
        <v>24</v>
      </c>
      <c r="E925" t="s">
        <v>1292</v>
      </c>
      <c r="F925" t="s">
        <v>8</v>
      </c>
      <c r="G925" s="2">
        <f t="shared" si="57"/>
        <v>0.12</v>
      </c>
      <c r="H925">
        <f t="shared" si="58"/>
        <v>20</v>
      </c>
      <c r="I925">
        <f t="shared" si="59"/>
        <v>15</v>
      </c>
    </row>
    <row r="926" spans="1:9" x14ac:dyDescent="0.5">
      <c r="A926" s="1">
        <v>0.84375</v>
      </c>
      <c r="B926" t="s">
        <v>761</v>
      </c>
      <c r="C926" t="s">
        <v>1293</v>
      </c>
      <c r="D926">
        <v>24</v>
      </c>
      <c r="E926" t="s">
        <v>1293</v>
      </c>
      <c r="F926" t="s">
        <v>15</v>
      </c>
      <c r="G926" s="2">
        <f t="shared" si="57"/>
        <v>0.12</v>
      </c>
      <c r="H926">
        <f t="shared" si="58"/>
        <v>20</v>
      </c>
      <c r="I926">
        <f t="shared" si="59"/>
        <v>15</v>
      </c>
    </row>
    <row r="927" spans="1:9" x14ac:dyDescent="0.5">
      <c r="A927" s="1">
        <v>0.84375</v>
      </c>
      <c r="B927" t="s">
        <v>333</v>
      </c>
      <c r="C927" t="s">
        <v>1294</v>
      </c>
      <c r="D927">
        <v>24</v>
      </c>
      <c r="E927" t="s">
        <v>1294</v>
      </c>
      <c r="F927" t="s">
        <v>8</v>
      </c>
      <c r="G927" s="2">
        <f t="shared" si="57"/>
        <v>0.12</v>
      </c>
      <c r="H927">
        <f t="shared" si="58"/>
        <v>20</v>
      </c>
      <c r="I927">
        <f t="shared" si="59"/>
        <v>15</v>
      </c>
    </row>
    <row r="928" spans="1:9" x14ac:dyDescent="0.5">
      <c r="A928" s="1">
        <v>0.84375</v>
      </c>
      <c r="B928" t="s">
        <v>386</v>
      </c>
      <c r="C928" t="s">
        <v>1295</v>
      </c>
      <c r="D928">
        <v>24</v>
      </c>
      <c r="E928" t="s">
        <v>1296</v>
      </c>
      <c r="F928" t="s">
        <v>8</v>
      </c>
      <c r="G928" s="2">
        <f t="shared" si="57"/>
        <v>0.12</v>
      </c>
      <c r="H928">
        <f t="shared" si="58"/>
        <v>20</v>
      </c>
      <c r="I928">
        <f t="shared" si="59"/>
        <v>15</v>
      </c>
    </row>
    <row r="929" spans="1:9" x14ac:dyDescent="0.5">
      <c r="A929" s="1">
        <v>0.84444444444444444</v>
      </c>
      <c r="B929" t="s">
        <v>869</v>
      </c>
      <c r="C929" t="s">
        <v>1297</v>
      </c>
      <c r="D929">
        <v>24</v>
      </c>
      <c r="E929" t="s">
        <v>1297</v>
      </c>
      <c r="F929" t="s">
        <v>8</v>
      </c>
      <c r="G929" s="2">
        <f t="shared" si="57"/>
        <v>0.12</v>
      </c>
      <c r="H929">
        <f t="shared" si="58"/>
        <v>20</v>
      </c>
      <c r="I929">
        <f t="shared" si="59"/>
        <v>16</v>
      </c>
    </row>
    <row r="930" spans="1:9" x14ac:dyDescent="0.5">
      <c r="A930" s="1">
        <v>0.84444444444444444</v>
      </c>
      <c r="B930" t="s">
        <v>417</v>
      </c>
      <c r="C930" t="s">
        <v>1298</v>
      </c>
      <c r="D930">
        <v>24</v>
      </c>
      <c r="E930" t="s">
        <v>1298</v>
      </c>
      <c r="F930" t="s">
        <v>8</v>
      </c>
      <c r="G930" s="2">
        <f t="shared" si="57"/>
        <v>0.12</v>
      </c>
      <c r="H930">
        <f t="shared" si="58"/>
        <v>20</v>
      </c>
      <c r="I930">
        <f t="shared" si="59"/>
        <v>16</v>
      </c>
    </row>
    <row r="931" spans="1:9" x14ac:dyDescent="0.5">
      <c r="A931" s="1">
        <v>0.84444444444444444</v>
      </c>
      <c r="B931" t="s">
        <v>271</v>
      </c>
      <c r="C931" t="s">
        <v>1299</v>
      </c>
      <c r="D931">
        <v>24</v>
      </c>
      <c r="E931" t="s">
        <v>1299</v>
      </c>
      <c r="F931" t="s">
        <v>8</v>
      </c>
      <c r="G931" s="2">
        <f t="shared" si="57"/>
        <v>0.12</v>
      </c>
      <c r="H931">
        <f t="shared" si="58"/>
        <v>20</v>
      </c>
      <c r="I931">
        <f t="shared" si="59"/>
        <v>16</v>
      </c>
    </row>
    <row r="932" spans="1:9" x14ac:dyDescent="0.5">
      <c r="A932" s="1">
        <v>0.84444444444444444</v>
      </c>
      <c r="B932" t="s">
        <v>166</v>
      </c>
      <c r="C932" t="s">
        <v>1300</v>
      </c>
      <c r="D932">
        <v>24</v>
      </c>
      <c r="E932" t="s">
        <v>1301</v>
      </c>
      <c r="F932" t="s">
        <v>8</v>
      </c>
      <c r="G932" s="2">
        <f t="shared" si="57"/>
        <v>0.12</v>
      </c>
      <c r="H932">
        <f t="shared" si="58"/>
        <v>20</v>
      </c>
      <c r="I932">
        <f t="shared" si="59"/>
        <v>16</v>
      </c>
    </row>
    <row r="933" spans="1:9" x14ac:dyDescent="0.5">
      <c r="A933" s="1">
        <v>0.84444444444444444</v>
      </c>
      <c r="B933" t="s">
        <v>12</v>
      </c>
      <c r="C933" t="s">
        <v>1302</v>
      </c>
      <c r="D933">
        <v>24</v>
      </c>
      <c r="E933" t="s">
        <v>1302</v>
      </c>
      <c r="F933" t="s">
        <v>15</v>
      </c>
      <c r="G933" s="2">
        <f t="shared" si="57"/>
        <v>0.16</v>
      </c>
      <c r="H933">
        <f t="shared" si="58"/>
        <v>20</v>
      </c>
      <c r="I933">
        <f t="shared" si="59"/>
        <v>16</v>
      </c>
    </row>
    <row r="934" spans="1:9" x14ac:dyDescent="0.5">
      <c r="A934" s="1">
        <v>0.84444444444444444</v>
      </c>
      <c r="B934" t="s">
        <v>316</v>
      </c>
      <c r="C934" t="s">
        <v>1303</v>
      </c>
      <c r="D934">
        <v>24</v>
      </c>
      <c r="E934" t="s">
        <v>1303</v>
      </c>
      <c r="F934" t="s">
        <v>15</v>
      </c>
      <c r="G934" s="2">
        <f t="shared" si="57"/>
        <v>0.2</v>
      </c>
      <c r="H934">
        <f t="shared" si="58"/>
        <v>20</v>
      </c>
      <c r="I934">
        <f t="shared" si="59"/>
        <v>16</v>
      </c>
    </row>
    <row r="935" spans="1:9" x14ac:dyDescent="0.5">
      <c r="A935" s="1">
        <v>0.84444444444444444</v>
      </c>
      <c r="B935" t="s">
        <v>215</v>
      </c>
      <c r="C935" t="s">
        <v>1304</v>
      </c>
      <c r="D935">
        <v>24</v>
      </c>
      <c r="E935" t="s">
        <v>1304</v>
      </c>
      <c r="F935" t="s">
        <v>15</v>
      </c>
      <c r="G935" s="2">
        <f t="shared" si="57"/>
        <v>0.2</v>
      </c>
      <c r="H935">
        <f t="shared" si="58"/>
        <v>20</v>
      </c>
      <c r="I935">
        <f t="shared" si="59"/>
        <v>16</v>
      </c>
    </row>
    <row r="936" spans="1:9" x14ac:dyDescent="0.5">
      <c r="A936" s="1">
        <v>0.84444444444444444</v>
      </c>
      <c r="B936" t="s">
        <v>373</v>
      </c>
      <c r="C936" t="s">
        <v>1305</v>
      </c>
      <c r="D936">
        <v>24</v>
      </c>
      <c r="E936" t="s">
        <v>1305</v>
      </c>
      <c r="F936" t="s">
        <v>8</v>
      </c>
      <c r="G936" s="2">
        <f t="shared" si="57"/>
        <v>0.2</v>
      </c>
      <c r="H936">
        <f t="shared" si="58"/>
        <v>20</v>
      </c>
      <c r="I936">
        <f t="shared" si="59"/>
        <v>16</v>
      </c>
    </row>
    <row r="937" spans="1:9" x14ac:dyDescent="0.5">
      <c r="A937" s="1">
        <v>0.84444444444444444</v>
      </c>
      <c r="B937" t="s">
        <v>62</v>
      </c>
      <c r="C937" t="s">
        <v>1306</v>
      </c>
      <c r="D937">
        <v>24</v>
      </c>
      <c r="E937" t="s">
        <v>1306</v>
      </c>
      <c r="F937" t="s">
        <v>15</v>
      </c>
      <c r="G937" s="2">
        <f t="shared" si="57"/>
        <v>0.24</v>
      </c>
      <c r="H937">
        <f t="shared" si="58"/>
        <v>20</v>
      </c>
      <c r="I937">
        <f t="shared" si="59"/>
        <v>16</v>
      </c>
    </row>
    <row r="938" spans="1:9" x14ac:dyDescent="0.5">
      <c r="A938" s="1">
        <v>0.84444444444444444</v>
      </c>
      <c r="B938" t="s">
        <v>41</v>
      </c>
      <c r="C938" t="s">
        <v>1307</v>
      </c>
      <c r="D938">
        <v>24</v>
      </c>
      <c r="E938" t="s">
        <v>1307</v>
      </c>
      <c r="F938" t="s">
        <v>8</v>
      </c>
      <c r="G938" s="2">
        <f t="shared" si="57"/>
        <v>0.24</v>
      </c>
      <c r="H938">
        <f t="shared" si="58"/>
        <v>20</v>
      </c>
      <c r="I938">
        <f t="shared" si="59"/>
        <v>16</v>
      </c>
    </row>
    <row r="939" spans="1:9" x14ac:dyDescent="0.5">
      <c r="A939" s="1">
        <v>0.84444444444444444</v>
      </c>
      <c r="B939" t="s">
        <v>96</v>
      </c>
      <c r="C939" t="s">
        <v>1308</v>
      </c>
      <c r="D939">
        <v>24</v>
      </c>
      <c r="E939" t="s">
        <v>1308</v>
      </c>
      <c r="F939" t="s">
        <v>8</v>
      </c>
      <c r="G939" s="2">
        <f t="shared" si="57"/>
        <v>0.24</v>
      </c>
      <c r="H939">
        <f t="shared" si="58"/>
        <v>20</v>
      </c>
      <c r="I939">
        <f t="shared" si="59"/>
        <v>16</v>
      </c>
    </row>
    <row r="940" spans="1:9" x14ac:dyDescent="0.5">
      <c r="A940" s="1">
        <v>0.84513888888888899</v>
      </c>
      <c r="B940" t="s">
        <v>53</v>
      </c>
      <c r="C940" t="s">
        <v>1309</v>
      </c>
      <c r="D940">
        <v>24</v>
      </c>
      <c r="E940" t="s">
        <v>1309</v>
      </c>
      <c r="F940" t="s">
        <v>11</v>
      </c>
      <c r="G940" s="2">
        <f t="shared" si="57"/>
        <v>0.24</v>
      </c>
      <c r="H940">
        <f t="shared" si="58"/>
        <v>20</v>
      </c>
      <c r="I940">
        <f t="shared" si="59"/>
        <v>17</v>
      </c>
    </row>
    <row r="941" spans="1:9" x14ac:dyDescent="0.5">
      <c r="A941" s="1">
        <v>0.84513888888888899</v>
      </c>
      <c r="B941" t="s">
        <v>560</v>
      </c>
      <c r="C941" t="s">
        <v>1310</v>
      </c>
      <c r="D941">
        <v>24</v>
      </c>
      <c r="E941" t="s">
        <v>1310</v>
      </c>
      <c r="F941" t="s">
        <v>8</v>
      </c>
      <c r="G941" s="2">
        <f t="shared" si="57"/>
        <v>0.24</v>
      </c>
      <c r="H941">
        <f t="shared" si="58"/>
        <v>20</v>
      </c>
      <c r="I941">
        <f t="shared" si="59"/>
        <v>17</v>
      </c>
    </row>
    <row r="942" spans="1:9" x14ac:dyDescent="0.5">
      <c r="A942" s="1">
        <v>0.84513888888888899</v>
      </c>
      <c r="B942" t="s">
        <v>899</v>
      </c>
      <c r="C942" t="s">
        <v>1311</v>
      </c>
      <c r="D942">
        <v>24</v>
      </c>
      <c r="E942" t="s">
        <v>1311</v>
      </c>
      <c r="F942" t="s">
        <v>8</v>
      </c>
      <c r="G942" s="2">
        <f t="shared" si="57"/>
        <v>0.24</v>
      </c>
      <c r="H942">
        <f t="shared" si="58"/>
        <v>20</v>
      </c>
      <c r="I942">
        <f t="shared" si="59"/>
        <v>17</v>
      </c>
    </row>
    <row r="943" spans="1:9" x14ac:dyDescent="0.5">
      <c r="A943" s="1">
        <v>0.84513888888888899</v>
      </c>
      <c r="B943" t="s">
        <v>712</v>
      </c>
      <c r="C943" t="s">
        <v>1312</v>
      </c>
      <c r="D943">
        <v>24</v>
      </c>
      <c r="E943" t="s">
        <v>1313</v>
      </c>
      <c r="F943" t="s">
        <v>18</v>
      </c>
      <c r="G943" s="2">
        <f t="shared" si="57"/>
        <v>0.25</v>
      </c>
      <c r="H943">
        <f t="shared" si="58"/>
        <v>20</v>
      </c>
      <c r="I943">
        <f t="shared" si="59"/>
        <v>17</v>
      </c>
    </row>
    <row r="944" spans="1:9" x14ac:dyDescent="0.5">
      <c r="A944" s="1">
        <v>0.84513888888888899</v>
      </c>
      <c r="B944" t="s">
        <v>298</v>
      </c>
      <c r="C944" t="s">
        <v>1314</v>
      </c>
      <c r="D944">
        <v>24</v>
      </c>
      <c r="E944" t="s">
        <v>1314</v>
      </c>
      <c r="F944" t="s">
        <v>8</v>
      </c>
      <c r="G944" s="2">
        <f t="shared" si="57"/>
        <v>0.25</v>
      </c>
      <c r="H944">
        <f t="shared" si="58"/>
        <v>20</v>
      </c>
      <c r="I944">
        <f t="shared" si="59"/>
        <v>17</v>
      </c>
    </row>
    <row r="945" spans="1:9" x14ac:dyDescent="0.5">
      <c r="A945" s="1">
        <v>0.84513888888888899</v>
      </c>
      <c r="B945" t="s">
        <v>1315</v>
      </c>
      <c r="C945" t="s">
        <v>1316</v>
      </c>
      <c r="D945">
        <v>24</v>
      </c>
      <c r="E945" t="s">
        <v>1316</v>
      </c>
      <c r="F945" t="s">
        <v>8</v>
      </c>
      <c r="G945" s="2">
        <f t="shared" si="57"/>
        <v>0.20833333333333334</v>
      </c>
      <c r="H945">
        <f t="shared" si="58"/>
        <v>20</v>
      </c>
      <c r="I945">
        <f t="shared" si="59"/>
        <v>17</v>
      </c>
    </row>
    <row r="946" spans="1:9" x14ac:dyDescent="0.5">
      <c r="A946" s="1">
        <v>0.84513888888888899</v>
      </c>
      <c r="B946" t="s">
        <v>12</v>
      </c>
      <c r="C946" t="s">
        <v>1317</v>
      </c>
      <c r="D946">
        <v>24</v>
      </c>
      <c r="E946" t="s">
        <v>1317</v>
      </c>
      <c r="F946" t="s">
        <v>8</v>
      </c>
      <c r="G946" s="2">
        <f t="shared" si="57"/>
        <v>0.20833333333333334</v>
      </c>
      <c r="H946">
        <f t="shared" si="58"/>
        <v>20</v>
      </c>
      <c r="I946">
        <f t="shared" si="59"/>
        <v>17</v>
      </c>
    </row>
    <row r="947" spans="1:9" x14ac:dyDescent="0.5">
      <c r="A947" s="1">
        <v>0.84513888888888899</v>
      </c>
      <c r="B947" t="s">
        <v>365</v>
      </c>
      <c r="C947" t="s">
        <v>1318</v>
      </c>
      <c r="D947">
        <v>24</v>
      </c>
      <c r="E947" t="s">
        <v>1318</v>
      </c>
      <c r="F947" t="s">
        <v>15</v>
      </c>
      <c r="G947" s="2">
        <f t="shared" si="57"/>
        <v>0.25</v>
      </c>
      <c r="H947">
        <f t="shared" si="58"/>
        <v>20</v>
      </c>
      <c r="I947">
        <f t="shared" si="59"/>
        <v>17</v>
      </c>
    </row>
    <row r="948" spans="1:9" x14ac:dyDescent="0.5">
      <c r="A948" s="1">
        <v>0.84513888888888899</v>
      </c>
      <c r="B948" t="s">
        <v>231</v>
      </c>
      <c r="C948" t="s">
        <v>1319</v>
      </c>
      <c r="D948">
        <v>24</v>
      </c>
      <c r="E948" t="s">
        <v>1319</v>
      </c>
      <c r="F948" t="s">
        <v>8</v>
      </c>
      <c r="G948" s="2">
        <f t="shared" si="57"/>
        <v>0.25</v>
      </c>
      <c r="H948">
        <f t="shared" si="58"/>
        <v>20</v>
      </c>
      <c r="I948">
        <f t="shared" si="59"/>
        <v>17</v>
      </c>
    </row>
    <row r="949" spans="1:9" x14ac:dyDescent="0.5">
      <c r="A949" s="1">
        <v>0.84513888888888899</v>
      </c>
      <c r="B949" t="s">
        <v>977</v>
      </c>
      <c r="C949" t="s">
        <v>1320</v>
      </c>
      <c r="D949">
        <v>24</v>
      </c>
      <c r="E949" t="s">
        <v>1321</v>
      </c>
      <c r="F949" t="s">
        <v>8</v>
      </c>
      <c r="G949" s="2">
        <f t="shared" si="57"/>
        <v>0.25</v>
      </c>
      <c r="H949">
        <f t="shared" si="58"/>
        <v>20</v>
      </c>
      <c r="I949">
        <f t="shared" si="59"/>
        <v>17</v>
      </c>
    </row>
    <row r="950" spans="1:9" x14ac:dyDescent="0.5">
      <c r="A950" s="1">
        <v>0.84513888888888899</v>
      </c>
      <c r="B950" t="s">
        <v>875</v>
      </c>
      <c r="C950" t="s">
        <v>1322</v>
      </c>
      <c r="D950">
        <v>24</v>
      </c>
      <c r="E950" t="s">
        <v>1322</v>
      </c>
      <c r="F950" t="s">
        <v>8</v>
      </c>
      <c r="G950" s="2">
        <f t="shared" si="57"/>
        <v>0.25</v>
      </c>
      <c r="H950">
        <f t="shared" si="58"/>
        <v>20</v>
      </c>
      <c r="I950">
        <f t="shared" si="59"/>
        <v>17</v>
      </c>
    </row>
    <row r="951" spans="1:9" x14ac:dyDescent="0.5">
      <c r="A951" s="1">
        <v>0.84513888888888899</v>
      </c>
      <c r="B951" t="s">
        <v>96</v>
      </c>
      <c r="C951" t="s">
        <v>1323</v>
      </c>
      <c r="D951">
        <v>24</v>
      </c>
      <c r="E951" t="s">
        <v>1323</v>
      </c>
      <c r="F951" t="s">
        <v>8</v>
      </c>
      <c r="G951" s="2">
        <f t="shared" si="57"/>
        <v>0.20833333333333334</v>
      </c>
      <c r="H951">
        <f t="shared" si="58"/>
        <v>20</v>
      </c>
      <c r="I951">
        <f t="shared" si="59"/>
        <v>17</v>
      </c>
    </row>
    <row r="952" spans="1:9" x14ac:dyDescent="0.5">
      <c r="A952" s="1">
        <v>0.84513888888888899</v>
      </c>
      <c r="B952" t="s">
        <v>184</v>
      </c>
      <c r="C952" t="s">
        <v>1324</v>
      </c>
      <c r="D952">
        <v>24</v>
      </c>
      <c r="E952" t="s">
        <v>1324</v>
      </c>
      <c r="F952" t="s">
        <v>8</v>
      </c>
      <c r="G952" s="2">
        <f t="shared" si="57"/>
        <v>0.20833333333333334</v>
      </c>
      <c r="H952">
        <f t="shared" si="58"/>
        <v>20</v>
      </c>
      <c r="I952">
        <f t="shared" si="59"/>
        <v>17</v>
      </c>
    </row>
    <row r="953" spans="1:9" x14ac:dyDescent="0.5">
      <c r="A953" s="1">
        <v>0.84513888888888899</v>
      </c>
      <c r="B953" t="s">
        <v>217</v>
      </c>
      <c r="C953" t="s">
        <v>1325</v>
      </c>
      <c r="D953">
        <v>24</v>
      </c>
      <c r="E953" t="s">
        <v>1325</v>
      </c>
      <c r="F953" t="s">
        <v>15</v>
      </c>
      <c r="G953" s="2">
        <f t="shared" si="57"/>
        <v>0.25</v>
      </c>
      <c r="H953">
        <f t="shared" si="58"/>
        <v>20</v>
      </c>
      <c r="I953">
        <f t="shared" si="59"/>
        <v>17</v>
      </c>
    </row>
    <row r="954" spans="1:9" x14ac:dyDescent="0.5">
      <c r="A954" s="1">
        <v>0.84513888888888899</v>
      </c>
      <c r="B954" t="s">
        <v>608</v>
      </c>
      <c r="C954" t="s">
        <v>1326</v>
      </c>
      <c r="D954">
        <v>24</v>
      </c>
      <c r="E954" t="s">
        <v>1326</v>
      </c>
      <c r="F954" t="s">
        <v>8</v>
      </c>
      <c r="G954" s="2">
        <f t="shared" si="57"/>
        <v>0.25</v>
      </c>
      <c r="H954">
        <f t="shared" si="58"/>
        <v>20</v>
      </c>
      <c r="I954">
        <f t="shared" si="59"/>
        <v>17</v>
      </c>
    </row>
    <row r="955" spans="1:9" x14ac:dyDescent="0.5">
      <c r="A955" s="1">
        <v>0.84513888888888899</v>
      </c>
      <c r="B955" t="s">
        <v>549</v>
      </c>
      <c r="C955" t="s">
        <v>1327</v>
      </c>
      <c r="D955">
        <v>24</v>
      </c>
      <c r="E955" t="s">
        <v>1327</v>
      </c>
      <c r="F955" t="s">
        <v>8</v>
      </c>
      <c r="G955" s="2">
        <f t="shared" si="57"/>
        <v>0.25</v>
      </c>
      <c r="H955">
        <f t="shared" si="58"/>
        <v>20</v>
      </c>
      <c r="I955">
        <f t="shared" si="59"/>
        <v>17</v>
      </c>
    </row>
    <row r="956" spans="1:9" x14ac:dyDescent="0.5">
      <c r="A956" s="1">
        <v>0.84583333333333333</v>
      </c>
      <c r="B956" t="s">
        <v>373</v>
      </c>
      <c r="C956" t="s">
        <v>1328</v>
      </c>
      <c r="D956">
        <v>24</v>
      </c>
      <c r="E956" t="s">
        <v>1328</v>
      </c>
      <c r="F956" t="s">
        <v>8</v>
      </c>
      <c r="G956" s="2">
        <f t="shared" si="57"/>
        <v>0.25</v>
      </c>
      <c r="H956">
        <f t="shared" si="58"/>
        <v>20</v>
      </c>
      <c r="I956">
        <f t="shared" si="59"/>
        <v>18</v>
      </c>
    </row>
    <row r="957" spans="1:9" x14ac:dyDescent="0.5">
      <c r="A957" s="1">
        <v>0.84583333333333333</v>
      </c>
      <c r="B957" t="s">
        <v>1013</v>
      </c>
      <c r="C957" t="s">
        <v>1329</v>
      </c>
      <c r="D957">
        <v>24</v>
      </c>
      <c r="E957" t="s">
        <v>1329</v>
      </c>
      <c r="F957" t="s">
        <v>8</v>
      </c>
      <c r="G957" s="2">
        <f t="shared" si="57"/>
        <v>0.25</v>
      </c>
      <c r="H957">
        <f t="shared" si="58"/>
        <v>20</v>
      </c>
      <c r="I957">
        <f t="shared" si="59"/>
        <v>18</v>
      </c>
    </row>
    <row r="958" spans="1:9" x14ac:dyDescent="0.5">
      <c r="A958" s="1">
        <v>0.84583333333333333</v>
      </c>
      <c r="B958" t="s">
        <v>53</v>
      </c>
      <c r="C958" t="s">
        <v>1330</v>
      </c>
      <c r="D958">
        <v>24</v>
      </c>
      <c r="E958" t="s">
        <v>1331</v>
      </c>
      <c r="F958" t="s">
        <v>8</v>
      </c>
      <c r="G958" s="2">
        <f t="shared" si="57"/>
        <v>0.20833333333333334</v>
      </c>
      <c r="H958">
        <f t="shared" si="58"/>
        <v>20</v>
      </c>
      <c r="I958">
        <f t="shared" si="59"/>
        <v>18</v>
      </c>
    </row>
    <row r="959" spans="1:9" x14ac:dyDescent="0.5">
      <c r="A959" s="1">
        <v>0.84583333333333333</v>
      </c>
      <c r="B959" t="s">
        <v>1332</v>
      </c>
      <c r="C959" t="s">
        <v>1333</v>
      </c>
      <c r="D959">
        <v>24</v>
      </c>
      <c r="E959" t="s">
        <v>1333</v>
      </c>
      <c r="F959" t="s">
        <v>8</v>
      </c>
      <c r="G959" s="2">
        <f t="shared" si="57"/>
        <v>0.16666666666666666</v>
      </c>
      <c r="H959">
        <f t="shared" si="58"/>
        <v>20</v>
      </c>
      <c r="I959">
        <f t="shared" si="59"/>
        <v>18</v>
      </c>
    </row>
    <row r="960" spans="1:9" x14ac:dyDescent="0.5">
      <c r="A960" s="1">
        <v>0.84583333333333333</v>
      </c>
      <c r="B960" t="s">
        <v>206</v>
      </c>
      <c r="C960" t="s">
        <v>1334</v>
      </c>
      <c r="D960">
        <v>25</v>
      </c>
      <c r="E960" t="s">
        <v>1334</v>
      </c>
      <c r="F960" t="s">
        <v>8</v>
      </c>
      <c r="G960" s="2">
        <f t="shared" si="57"/>
        <v>0.125</v>
      </c>
      <c r="H960">
        <f t="shared" si="58"/>
        <v>20</v>
      </c>
      <c r="I960">
        <f t="shared" si="59"/>
        <v>18</v>
      </c>
    </row>
    <row r="961" spans="1:9" x14ac:dyDescent="0.5">
      <c r="A961" s="1">
        <v>0.84583333333333333</v>
      </c>
      <c r="B961" t="s">
        <v>1335</v>
      </c>
      <c r="C961" t="s">
        <v>1336</v>
      </c>
      <c r="D961">
        <v>25</v>
      </c>
      <c r="E961" t="s">
        <v>1336</v>
      </c>
      <c r="F961" t="s">
        <v>15</v>
      </c>
      <c r="G961" s="2">
        <f t="shared" si="57"/>
        <v>0.16666666666666666</v>
      </c>
      <c r="H961">
        <f t="shared" si="58"/>
        <v>20</v>
      </c>
      <c r="I961">
        <f t="shared" si="59"/>
        <v>18</v>
      </c>
    </row>
    <row r="962" spans="1:9" x14ac:dyDescent="0.5">
      <c r="A962" s="1">
        <v>0.84583333333333333</v>
      </c>
      <c r="B962" t="s">
        <v>899</v>
      </c>
      <c r="C962" t="s">
        <v>1337</v>
      </c>
      <c r="D962">
        <v>25</v>
      </c>
      <c r="E962" t="s">
        <v>1337</v>
      </c>
      <c r="F962" t="s">
        <v>8</v>
      </c>
      <c r="G962" s="2">
        <f t="shared" si="57"/>
        <v>0.125</v>
      </c>
      <c r="H962">
        <f t="shared" si="58"/>
        <v>20</v>
      </c>
      <c r="I962">
        <f t="shared" si="59"/>
        <v>18</v>
      </c>
    </row>
    <row r="963" spans="1:9" x14ac:dyDescent="0.5">
      <c r="A963" s="1">
        <v>0.84583333333333333</v>
      </c>
      <c r="B963" t="s">
        <v>1338</v>
      </c>
      <c r="C963" t="s">
        <v>1339</v>
      </c>
      <c r="D963">
        <v>25</v>
      </c>
      <c r="E963" t="s">
        <v>1339</v>
      </c>
      <c r="F963" t="s">
        <v>8</v>
      </c>
      <c r="G963" s="2">
        <f t="shared" ref="G963:G1026" si="60">COUNTIFS(F939:F963, "="&amp;"positive")/COUNTIFS(F939:F963, "&lt;&gt;"&amp;"none")</f>
        <v>0.125</v>
      </c>
      <c r="H963">
        <f t="shared" ref="H963:H1026" si="61">HOUR(A963)</f>
        <v>20</v>
      </c>
      <c r="I963">
        <f t="shared" ref="I963:I1026" si="62">MINUTE(A963)</f>
        <v>18</v>
      </c>
    </row>
    <row r="964" spans="1:9" x14ac:dyDescent="0.5">
      <c r="A964" s="1">
        <v>0.84583333333333333</v>
      </c>
      <c r="B964" t="s">
        <v>1000</v>
      </c>
      <c r="C964" t="s">
        <v>1340</v>
      </c>
      <c r="D964">
        <v>25</v>
      </c>
      <c r="E964" t="s">
        <v>1340</v>
      </c>
      <c r="F964" t="s">
        <v>8</v>
      </c>
      <c r="G964" s="2">
        <f t="shared" si="60"/>
        <v>0.125</v>
      </c>
      <c r="H964">
        <f t="shared" si="61"/>
        <v>20</v>
      </c>
      <c r="I964">
        <f t="shared" si="62"/>
        <v>18</v>
      </c>
    </row>
    <row r="965" spans="1:9" x14ac:dyDescent="0.5">
      <c r="A965" s="1">
        <v>0.84583333333333333</v>
      </c>
      <c r="B965" t="s">
        <v>151</v>
      </c>
      <c r="C965" t="s">
        <v>1341</v>
      </c>
      <c r="D965">
        <v>25</v>
      </c>
      <c r="E965" t="s">
        <v>1341</v>
      </c>
      <c r="F965" t="s">
        <v>8</v>
      </c>
      <c r="G965" s="2">
        <f t="shared" si="60"/>
        <v>0.125</v>
      </c>
      <c r="H965">
        <f t="shared" si="61"/>
        <v>20</v>
      </c>
      <c r="I965">
        <f t="shared" si="62"/>
        <v>18</v>
      </c>
    </row>
    <row r="966" spans="1:9" x14ac:dyDescent="0.5">
      <c r="A966" s="1">
        <v>0.84583333333333333</v>
      </c>
      <c r="B966" t="s">
        <v>182</v>
      </c>
      <c r="C966" t="s">
        <v>1342</v>
      </c>
      <c r="D966">
        <v>25</v>
      </c>
      <c r="E966" t="s">
        <v>1342</v>
      </c>
      <c r="F966" t="s">
        <v>8</v>
      </c>
      <c r="G966" s="2">
        <f t="shared" si="60"/>
        <v>0.125</v>
      </c>
      <c r="H966">
        <f t="shared" si="61"/>
        <v>20</v>
      </c>
      <c r="I966">
        <f t="shared" si="62"/>
        <v>18</v>
      </c>
    </row>
    <row r="967" spans="1:9" x14ac:dyDescent="0.5">
      <c r="A967" s="1">
        <v>0.84583333333333333</v>
      </c>
      <c r="B967" t="s">
        <v>62</v>
      </c>
      <c r="C967" t="s">
        <v>1343</v>
      </c>
      <c r="D967">
        <v>25</v>
      </c>
      <c r="E967" t="s">
        <v>1343</v>
      </c>
      <c r="F967" t="s">
        <v>8</v>
      </c>
      <c r="G967" s="2">
        <f t="shared" si="60"/>
        <v>0.125</v>
      </c>
      <c r="H967">
        <f t="shared" si="61"/>
        <v>20</v>
      </c>
      <c r="I967">
        <f t="shared" si="62"/>
        <v>18</v>
      </c>
    </row>
    <row r="968" spans="1:9" x14ac:dyDescent="0.5">
      <c r="A968" s="1">
        <v>0.84583333333333333</v>
      </c>
      <c r="B968" t="s">
        <v>1027</v>
      </c>
      <c r="C968" t="s">
        <v>1344</v>
      </c>
      <c r="D968">
        <v>25</v>
      </c>
      <c r="E968" t="s">
        <v>1344</v>
      </c>
      <c r="F968" t="s">
        <v>15</v>
      </c>
      <c r="G968" s="2">
        <f t="shared" si="60"/>
        <v>0.16</v>
      </c>
      <c r="H968">
        <f t="shared" si="61"/>
        <v>20</v>
      </c>
      <c r="I968">
        <f t="shared" si="62"/>
        <v>18</v>
      </c>
    </row>
    <row r="969" spans="1:9" x14ac:dyDescent="0.5">
      <c r="A969" s="1">
        <v>0.84583333333333333</v>
      </c>
      <c r="B969" t="s">
        <v>417</v>
      </c>
      <c r="C969" t="s">
        <v>1345</v>
      </c>
      <c r="D969">
        <v>25</v>
      </c>
      <c r="E969" t="s">
        <v>1346</v>
      </c>
      <c r="F969" t="s">
        <v>8</v>
      </c>
      <c r="G969" s="2">
        <f t="shared" si="60"/>
        <v>0.16</v>
      </c>
      <c r="H969">
        <f t="shared" si="61"/>
        <v>20</v>
      </c>
      <c r="I969">
        <f t="shared" si="62"/>
        <v>18</v>
      </c>
    </row>
    <row r="970" spans="1:9" x14ac:dyDescent="0.5">
      <c r="A970" s="1">
        <v>0.84583333333333333</v>
      </c>
      <c r="B970" t="s">
        <v>96</v>
      </c>
      <c r="C970" t="s">
        <v>1347</v>
      </c>
      <c r="D970">
        <v>25</v>
      </c>
      <c r="E970" t="s">
        <v>1347</v>
      </c>
      <c r="F970" t="s">
        <v>8</v>
      </c>
      <c r="G970" s="2">
        <f t="shared" si="60"/>
        <v>0.16</v>
      </c>
      <c r="H970">
        <f t="shared" si="61"/>
        <v>20</v>
      </c>
      <c r="I970">
        <f t="shared" si="62"/>
        <v>18</v>
      </c>
    </row>
    <row r="971" spans="1:9" x14ac:dyDescent="0.5">
      <c r="A971" s="1">
        <v>0.84583333333333333</v>
      </c>
      <c r="B971" t="s">
        <v>166</v>
      </c>
      <c r="C971" t="s">
        <v>1348</v>
      </c>
      <c r="D971">
        <v>25</v>
      </c>
      <c r="E971" t="s">
        <v>1349</v>
      </c>
      <c r="F971" t="s">
        <v>8</v>
      </c>
      <c r="G971" s="2">
        <f t="shared" si="60"/>
        <v>0.16</v>
      </c>
      <c r="H971">
        <f t="shared" si="61"/>
        <v>20</v>
      </c>
      <c r="I971">
        <f t="shared" si="62"/>
        <v>18</v>
      </c>
    </row>
    <row r="972" spans="1:9" x14ac:dyDescent="0.5">
      <c r="A972" s="1">
        <v>0.84583333333333333</v>
      </c>
      <c r="B972" t="s">
        <v>65</v>
      </c>
      <c r="C972" t="s">
        <v>1350</v>
      </c>
      <c r="D972">
        <v>25</v>
      </c>
      <c r="E972" t="s">
        <v>1350</v>
      </c>
      <c r="F972" t="s">
        <v>8</v>
      </c>
      <c r="G972" s="2">
        <f t="shared" si="60"/>
        <v>0.12</v>
      </c>
      <c r="H972">
        <f t="shared" si="61"/>
        <v>20</v>
      </c>
      <c r="I972">
        <f t="shared" si="62"/>
        <v>18</v>
      </c>
    </row>
    <row r="973" spans="1:9" x14ac:dyDescent="0.5">
      <c r="A973" s="1">
        <v>0.84583333333333333</v>
      </c>
      <c r="B973" t="s">
        <v>149</v>
      </c>
      <c r="C973" t="s">
        <v>1351</v>
      </c>
      <c r="D973">
        <v>25</v>
      </c>
      <c r="E973" t="s">
        <v>1352</v>
      </c>
      <c r="F973" t="s">
        <v>15</v>
      </c>
      <c r="G973" s="2">
        <f t="shared" si="60"/>
        <v>0.16</v>
      </c>
      <c r="H973">
        <f t="shared" si="61"/>
        <v>20</v>
      </c>
      <c r="I973">
        <f t="shared" si="62"/>
        <v>18</v>
      </c>
    </row>
    <row r="974" spans="1:9" x14ac:dyDescent="0.5">
      <c r="A974" s="1">
        <v>0.84652777777777777</v>
      </c>
      <c r="B974" t="s">
        <v>298</v>
      </c>
      <c r="C974" t="s">
        <v>1353</v>
      </c>
      <c r="D974">
        <v>25</v>
      </c>
      <c r="E974" t="s">
        <v>1353</v>
      </c>
      <c r="F974" t="s">
        <v>11</v>
      </c>
      <c r="G974" s="2">
        <f t="shared" si="60"/>
        <v>0.16</v>
      </c>
      <c r="H974">
        <f t="shared" si="61"/>
        <v>20</v>
      </c>
      <c r="I974">
        <f t="shared" si="62"/>
        <v>19</v>
      </c>
    </row>
    <row r="975" spans="1:9" x14ac:dyDescent="0.5">
      <c r="A975" s="1">
        <v>0.84652777777777777</v>
      </c>
      <c r="B975" t="s">
        <v>1354</v>
      </c>
      <c r="C975" t="s">
        <v>1355</v>
      </c>
      <c r="D975">
        <v>25</v>
      </c>
      <c r="E975" t="s">
        <v>1355</v>
      </c>
      <c r="F975" t="s">
        <v>15</v>
      </c>
      <c r="G975" s="2">
        <f t="shared" si="60"/>
        <v>0.2</v>
      </c>
      <c r="H975">
        <f t="shared" si="61"/>
        <v>20</v>
      </c>
      <c r="I975">
        <f t="shared" si="62"/>
        <v>19</v>
      </c>
    </row>
    <row r="976" spans="1:9" x14ac:dyDescent="0.5">
      <c r="A976" s="1">
        <v>0.84652777777777777</v>
      </c>
      <c r="B976" t="s">
        <v>1356</v>
      </c>
      <c r="C976" t="s">
        <v>1357</v>
      </c>
      <c r="D976">
        <v>25</v>
      </c>
      <c r="E976" t="s">
        <v>1357</v>
      </c>
      <c r="F976" t="s">
        <v>8</v>
      </c>
      <c r="G976" s="2">
        <f t="shared" si="60"/>
        <v>0.2</v>
      </c>
      <c r="H976">
        <f t="shared" si="61"/>
        <v>20</v>
      </c>
      <c r="I976">
        <f t="shared" si="62"/>
        <v>19</v>
      </c>
    </row>
    <row r="977" spans="1:9" x14ac:dyDescent="0.5">
      <c r="A977" s="1">
        <v>0.84652777777777777</v>
      </c>
      <c r="B977" t="s">
        <v>1358</v>
      </c>
      <c r="C977" t="s">
        <v>1359</v>
      </c>
      <c r="D977">
        <v>25</v>
      </c>
      <c r="E977" t="s">
        <v>1360</v>
      </c>
      <c r="F977" t="s">
        <v>8</v>
      </c>
      <c r="G977" s="2">
        <f t="shared" si="60"/>
        <v>0.2</v>
      </c>
      <c r="H977">
        <f t="shared" si="61"/>
        <v>20</v>
      </c>
      <c r="I977">
        <f t="shared" si="62"/>
        <v>19</v>
      </c>
    </row>
    <row r="978" spans="1:9" x14ac:dyDescent="0.5">
      <c r="A978" s="1">
        <v>0.84652777777777777</v>
      </c>
      <c r="B978" t="s">
        <v>294</v>
      </c>
      <c r="C978" t="s">
        <v>1361</v>
      </c>
      <c r="D978">
        <v>25</v>
      </c>
      <c r="E978" t="s">
        <v>1362</v>
      </c>
      <c r="F978" t="s">
        <v>8</v>
      </c>
      <c r="G978" s="2">
        <f t="shared" si="60"/>
        <v>0.16</v>
      </c>
      <c r="H978">
        <f t="shared" si="61"/>
        <v>20</v>
      </c>
      <c r="I978">
        <f t="shared" si="62"/>
        <v>19</v>
      </c>
    </row>
    <row r="979" spans="1:9" x14ac:dyDescent="0.5">
      <c r="A979" s="1">
        <v>0.84652777777777777</v>
      </c>
      <c r="B979" t="s">
        <v>977</v>
      </c>
      <c r="C979" t="s">
        <v>1363</v>
      </c>
      <c r="D979">
        <v>25</v>
      </c>
      <c r="E979" t="s">
        <v>1363</v>
      </c>
      <c r="F979" t="s">
        <v>15</v>
      </c>
      <c r="G979" s="2">
        <f t="shared" si="60"/>
        <v>0.2</v>
      </c>
      <c r="H979">
        <f t="shared" si="61"/>
        <v>20</v>
      </c>
      <c r="I979">
        <f t="shared" si="62"/>
        <v>19</v>
      </c>
    </row>
    <row r="980" spans="1:9" x14ac:dyDescent="0.5">
      <c r="A980" s="1">
        <v>0.84652777777777777</v>
      </c>
      <c r="B980" t="s">
        <v>1364</v>
      </c>
      <c r="C980" t="s">
        <v>1365</v>
      </c>
      <c r="D980">
        <v>25</v>
      </c>
      <c r="E980" t="s">
        <v>1365</v>
      </c>
      <c r="F980" t="s">
        <v>8</v>
      </c>
      <c r="G980" s="2">
        <f t="shared" si="60"/>
        <v>0.2</v>
      </c>
      <c r="H980">
        <f t="shared" si="61"/>
        <v>20</v>
      </c>
      <c r="I980">
        <f t="shared" si="62"/>
        <v>19</v>
      </c>
    </row>
    <row r="981" spans="1:9" x14ac:dyDescent="0.5">
      <c r="A981" s="1">
        <v>0.84652777777777777</v>
      </c>
      <c r="B981" t="s">
        <v>41</v>
      </c>
      <c r="C981" t="s">
        <v>1366</v>
      </c>
      <c r="D981">
        <v>25</v>
      </c>
      <c r="E981" t="s">
        <v>1367</v>
      </c>
      <c r="F981" t="s">
        <v>15</v>
      </c>
      <c r="G981" s="2">
        <f t="shared" si="60"/>
        <v>0.24</v>
      </c>
      <c r="H981">
        <f t="shared" si="61"/>
        <v>20</v>
      </c>
      <c r="I981">
        <f t="shared" si="62"/>
        <v>19</v>
      </c>
    </row>
    <row r="982" spans="1:9" x14ac:dyDescent="0.5">
      <c r="A982" s="1">
        <v>0.84652777777777777</v>
      </c>
      <c r="B982" t="s">
        <v>333</v>
      </c>
      <c r="C982" t="s">
        <v>1368</v>
      </c>
      <c r="D982">
        <v>25</v>
      </c>
      <c r="E982" t="s">
        <v>1368</v>
      </c>
      <c r="F982" t="s">
        <v>15</v>
      </c>
      <c r="G982" s="2">
        <f t="shared" si="60"/>
        <v>0.28000000000000003</v>
      </c>
      <c r="H982">
        <f t="shared" si="61"/>
        <v>20</v>
      </c>
      <c r="I982">
        <f t="shared" si="62"/>
        <v>19</v>
      </c>
    </row>
    <row r="983" spans="1:9" x14ac:dyDescent="0.5">
      <c r="A983" s="1">
        <v>0.84652777777777777</v>
      </c>
      <c r="B983" t="s">
        <v>184</v>
      </c>
      <c r="C983" t="s">
        <v>1369</v>
      </c>
      <c r="D983">
        <v>25</v>
      </c>
      <c r="E983" t="s">
        <v>1370</v>
      </c>
      <c r="F983" t="s">
        <v>8</v>
      </c>
      <c r="G983" s="2">
        <f t="shared" si="60"/>
        <v>0.28000000000000003</v>
      </c>
      <c r="H983">
        <f t="shared" si="61"/>
        <v>20</v>
      </c>
      <c r="I983">
        <f t="shared" si="62"/>
        <v>19</v>
      </c>
    </row>
    <row r="984" spans="1:9" x14ac:dyDescent="0.5">
      <c r="A984" s="1">
        <v>0.84652777777777777</v>
      </c>
      <c r="B984" t="s">
        <v>671</v>
      </c>
      <c r="C984" t="s">
        <v>1371</v>
      </c>
      <c r="D984">
        <v>25</v>
      </c>
      <c r="E984" t="s">
        <v>1371</v>
      </c>
      <c r="F984" t="s">
        <v>8</v>
      </c>
      <c r="G984" s="2">
        <f t="shared" si="60"/>
        <v>0.28000000000000003</v>
      </c>
      <c r="H984">
        <f t="shared" si="61"/>
        <v>20</v>
      </c>
      <c r="I984">
        <f t="shared" si="62"/>
        <v>19</v>
      </c>
    </row>
    <row r="985" spans="1:9" x14ac:dyDescent="0.5">
      <c r="A985" s="1">
        <v>0.84652777777777777</v>
      </c>
      <c r="B985" t="s">
        <v>526</v>
      </c>
      <c r="C985" t="s">
        <v>1372</v>
      </c>
      <c r="D985">
        <v>25</v>
      </c>
      <c r="E985" t="s">
        <v>1372</v>
      </c>
      <c r="F985" t="s">
        <v>15</v>
      </c>
      <c r="G985" s="2">
        <f t="shared" si="60"/>
        <v>0.32</v>
      </c>
      <c r="H985">
        <f t="shared" si="61"/>
        <v>20</v>
      </c>
      <c r="I985">
        <f t="shared" si="62"/>
        <v>19</v>
      </c>
    </row>
    <row r="986" spans="1:9" x14ac:dyDescent="0.5">
      <c r="A986" s="1">
        <v>0.84652777777777777</v>
      </c>
      <c r="B986" t="s">
        <v>298</v>
      </c>
      <c r="C986" t="s">
        <v>1373</v>
      </c>
      <c r="D986">
        <v>25</v>
      </c>
      <c r="E986" t="s">
        <v>1373</v>
      </c>
      <c r="F986" t="s">
        <v>15</v>
      </c>
      <c r="G986" s="2">
        <f t="shared" si="60"/>
        <v>0.32</v>
      </c>
      <c r="H986">
        <f t="shared" si="61"/>
        <v>20</v>
      </c>
      <c r="I986">
        <f t="shared" si="62"/>
        <v>19</v>
      </c>
    </row>
    <row r="987" spans="1:9" x14ac:dyDescent="0.5">
      <c r="A987" s="1">
        <v>0.84722222222222221</v>
      </c>
      <c r="B987" t="s">
        <v>1374</v>
      </c>
      <c r="C987" t="s">
        <v>1375</v>
      </c>
      <c r="D987">
        <v>25</v>
      </c>
      <c r="E987" t="s">
        <v>1376</v>
      </c>
      <c r="F987" t="s">
        <v>8</v>
      </c>
      <c r="G987" s="2">
        <f t="shared" si="60"/>
        <v>0.32</v>
      </c>
      <c r="H987">
        <f t="shared" si="61"/>
        <v>20</v>
      </c>
      <c r="I987">
        <f t="shared" si="62"/>
        <v>20</v>
      </c>
    </row>
    <row r="988" spans="1:9" x14ac:dyDescent="0.5">
      <c r="A988" s="1">
        <v>0.84722222222222221</v>
      </c>
      <c r="B988" t="s">
        <v>327</v>
      </c>
      <c r="C988" t="s">
        <v>1377</v>
      </c>
      <c r="D988">
        <v>25</v>
      </c>
      <c r="E988" t="s">
        <v>1378</v>
      </c>
      <c r="F988" t="s">
        <v>8</v>
      </c>
      <c r="G988" s="2">
        <f t="shared" si="60"/>
        <v>0.32</v>
      </c>
      <c r="H988">
        <f t="shared" si="61"/>
        <v>20</v>
      </c>
      <c r="I988">
        <f t="shared" si="62"/>
        <v>20</v>
      </c>
    </row>
    <row r="989" spans="1:9" x14ac:dyDescent="0.5">
      <c r="A989" s="1">
        <v>0.84722222222222221</v>
      </c>
      <c r="B989" t="s">
        <v>1356</v>
      </c>
      <c r="C989" t="s">
        <v>1379</v>
      </c>
      <c r="D989">
        <v>25</v>
      </c>
      <c r="E989" t="s">
        <v>1379</v>
      </c>
      <c r="F989" t="s">
        <v>8</v>
      </c>
      <c r="G989" s="2">
        <f t="shared" si="60"/>
        <v>0.32</v>
      </c>
      <c r="H989">
        <f t="shared" si="61"/>
        <v>20</v>
      </c>
      <c r="I989">
        <f t="shared" si="62"/>
        <v>20</v>
      </c>
    </row>
    <row r="990" spans="1:9" x14ac:dyDescent="0.5">
      <c r="A990" s="1">
        <v>0.84722222222222221</v>
      </c>
      <c r="B990" t="s">
        <v>231</v>
      </c>
      <c r="C990" t="s">
        <v>1380</v>
      </c>
      <c r="D990">
        <v>25</v>
      </c>
      <c r="E990" t="s">
        <v>1380</v>
      </c>
      <c r="F990" t="s">
        <v>8</v>
      </c>
      <c r="G990" s="2">
        <f t="shared" si="60"/>
        <v>0.32</v>
      </c>
      <c r="H990">
        <f t="shared" si="61"/>
        <v>20</v>
      </c>
      <c r="I990">
        <f t="shared" si="62"/>
        <v>20</v>
      </c>
    </row>
    <row r="991" spans="1:9" x14ac:dyDescent="0.5">
      <c r="A991" s="1">
        <v>0.84722222222222221</v>
      </c>
      <c r="B991" t="s">
        <v>226</v>
      </c>
      <c r="C991" t="s">
        <v>1381</v>
      </c>
      <c r="D991">
        <v>25</v>
      </c>
      <c r="E991" t="s">
        <v>1381</v>
      </c>
      <c r="F991" t="s">
        <v>8</v>
      </c>
      <c r="G991" s="2">
        <f t="shared" si="60"/>
        <v>0.32</v>
      </c>
      <c r="H991">
        <f t="shared" si="61"/>
        <v>20</v>
      </c>
      <c r="I991">
        <f t="shared" si="62"/>
        <v>20</v>
      </c>
    </row>
    <row r="992" spans="1:9" x14ac:dyDescent="0.5">
      <c r="A992" s="1">
        <v>0.84722222222222221</v>
      </c>
      <c r="B992" t="s">
        <v>192</v>
      </c>
      <c r="C992" t="s">
        <v>1382</v>
      </c>
      <c r="D992">
        <v>25</v>
      </c>
      <c r="E992" t="s">
        <v>1382</v>
      </c>
      <c r="F992" t="s">
        <v>8</v>
      </c>
      <c r="G992" s="2">
        <f t="shared" si="60"/>
        <v>0.32</v>
      </c>
      <c r="H992">
        <f t="shared" si="61"/>
        <v>20</v>
      </c>
      <c r="I992">
        <f t="shared" si="62"/>
        <v>20</v>
      </c>
    </row>
    <row r="993" spans="1:9" x14ac:dyDescent="0.5">
      <c r="A993" s="1">
        <v>0.84722222222222221</v>
      </c>
      <c r="B993" t="s">
        <v>348</v>
      </c>
      <c r="C993" t="s">
        <v>1383</v>
      </c>
      <c r="D993">
        <v>25</v>
      </c>
      <c r="E993" t="s">
        <v>1384</v>
      </c>
      <c r="F993" t="s">
        <v>15</v>
      </c>
      <c r="G993" s="2">
        <f t="shared" si="60"/>
        <v>0.32</v>
      </c>
      <c r="H993">
        <f t="shared" si="61"/>
        <v>20</v>
      </c>
      <c r="I993">
        <f t="shared" si="62"/>
        <v>20</v>
      </c>
    </row>
    <row r="994" spans="1:9" x14ac:dyDescent="0.5">
      <c r="A994" s="1">
        <v>0.84791666666666676</v>
      </c>
      <c r="B994" t="s">
        <v>474</v>
      </c>
      <c r="C994" t="s">
        <v>1385</v>
      </c>
      <c r="D994">
        <v>25</v>
      </c>
      <c r="E994" t="s">
        <v>1386</v>
      </c>
      <c r="F994" t="s">
        <v>8</v>
      </c>
      <c r="G994" s="2">
        <f t="shared" si="60"/>
        <v>0.32</v>
      </c>
      <c r="H994">
        <f t="shared" si="61"/>
        <v>20</v>
      </c>
      <c r="I994">
        <f t="shared" si="62"/>
        <v>21</v>
      </c>
    </row>
    <row r="995" spans="1:9" x14ac:dyDescent="0.5">
      <c r="A995" s="1">
        <v>0.84791666666666676</v>
      </c>
      <c r="B995" t="s">
        <v>273</v>
      </c>
      <c r="C995" t="s">
        <v>1387</v>
      </c>
      <c r="D995">
        <v>25</v>
      </c>
      <c r="E995" t="s">
        <v>1387</v>
      </c>
      <c r="F995" t="s">
        <v>15</v>
      </c>
      <c r="G995" s="2">
        <f t="shared" si="60"/>
        <v>0.36</v>
      </c>
      <c r="H995">
        <f t="shared" si="61"/>
        <v>20</v>
      </c>
      <c r="I995">
        <f t="shared" si="62"/>
        <v>21</v>
      </c>
    </row>
    <row r="996" spans="1:9" x14ac:dyDescent="0.5">
      <c r="A996" s="1">
        <v>0.84791666666666676</v>
      </c>
      <c r="B996" t="s">
        <v>12</v>
      </c>
      <c r="C996" t="s">
        <v>1388</v>
      </c>
      <c r="D996">
        <v>25</v>
      </c>
      <c r="E996" t="s">
        <v>1388</v>
      </c>
      <c r="F996" t="s">
        <v>8</v>
      </c>
      <c r="G996" s="2">
        <f t="shared" si="60"/>
        <v>0.36</v>
      </c>
      <c r="H996">
        <f t="shared" si="61"/>
        <v>20</v>
      </c>
      <c r="I996">
        <f t="shared" si="62"/>
        <v>21</v>
      </c>
    </row>
    <row r="997" spans="1:9" x14ac:dyDescent="0.5">
      <c r="A997" s="1">
        <v>0.84791666666666676</v>
      </c>
      <c r="B997" t="s">
        <v>192</v>
      </c>
      <c r="C997" t="s">
        <v>1389</v>
      </c>
      <c r="D997">
        <v>25</v>
      </c>
      <c r="E997" t="s">
        <v>1390</v>
      </c>
      <c r="F997" t="s">
        <v>8</v>
      </c>
      <c r="G997" s="2">
        <f t="shared" si="60"/>
        <v>0.36</v>
      </c>
      <c r="H997">
        <f t="shared" si="61"/>
        <v>20</v>
      </c>
      <c r="I997">
        <f t="shared" si="62"/>
        <v>21</v>
      </c>
    </row>
    <row r="998" spans="1:9" x14ac:dyDescent="0.5">
      <c r="A998" s="1">
        <v>0.84791666666666676</v>
      </c>
      <c r="B998" t="s">
        <v>149</v>
      </c>
      <c r="C998" t="s">
        <v>1391</v>
      </c>
      <c r="D998">
        <v>25</v>
      </c>
      <c r="E998" t="s">
        <v>1391</v>
      </c>
      <c r="F998" t="s">
        <v>8</v>
      </c>
      <c r="G998" s="2">
        <f t="shared" si="60"/>
        <v>0.32</v>
      </c>
      <c r="H998">
        <f t="shared" si="61"/>
        <v>20</v>
      </c>
      <c r="I998">
        <f t="shared" si="62"/>
        <v>21</v>
      </c>
    </row>
    <row r="999" spans="1:9" x14ac:dyDescent="0.5">
      <c r="A999" s="1">
        <v>0.84791666666666676</v>
      </c>
      <c r="B999" t="s">
        <v>96</v>
      </c>
      <c r="C999" t="s">
        <v>1392</v>
      </c>
      <c r="D999">
        <v>25</v>
      </c>
      <c r="E999" t="s">
        <v>1392</v>
      </c>
      <c r="F999" t="s">
        <v>8</v>
      </c>
      <c r="G999" s="2">
        <f t="shared" si="60"/>
        <v>0.32</v>
      </c>
      <c r="H999">
        <f t="shared" si="61"/>
        <v>20</v>
      </c>
      <c r="I999">
        <f t="shared" si="62"/>
        <v>21</v>
      </c>
    </row>
    <row r="1000" spans="1:9" x14ac:dyDescent="0.5">
      <c r="A1000" s="1">
        <v>0.84791666666666676</v>
      </c>
      <c r="B1000" t="s">
        <v>206</v>
      </c>
      <c r="C1000" t="s">
        <v>1393</v>
      </c>
      <c r="D1000">
        <v>26</v>
      </c>
      <c r="E1000" t="s">
        <v>1393</v>
      </c>
      <c r="F1000" t="s">
        <v>8</v>
      </c>
      <c r="G1000" s="2">
        <f t="shared" si="60"/>
        <v>0.28000000000000003</v>
      </c>
      <c r="H1000">
        <f t="shared" si="61"/>
        <v>20</v>
      </c>
      <c r="I1000">
        <f t="shared" si="62"/>
        <v>21</v>
      </c>
    </row>
    <row r="1001" spans="1:9" x14ac:dyDescent="0.5">
      <c r="A1001" s="1">
        <v>0.84791666666666676</v>
      </c>
      <c r="B1001" t="s">
        <v>62</v>
      </c>
      <c r="C1001" t="s">
        <v>1394</v>
      </c>
      <c r="D1001">
        <v>26</v>
      </c>
      <c r="E1001" t="s">
        <v>1394</v>
      </c>
      <c r="F1001" t="s">
        <v>8</v>
      </c>
      <c r="G1001" s="2">
        <f t="shared" si="60"/>
        <v>0.28000000000000003</v>
      </c>
      <c r="H1001">
        <f t="shared" si="61"/>
        <v>20</v>
      </c>
      <c r="I1001">
        <f t="shared" si="62"/>
        <v>21</v>
      </c>
    </row>
    <row r="1002" spans="1:9" x14ac:dyDescent="0.5">
      <c r="A1002" s="1">
        <v>0.84791666666666676</v>
      </c>
      <c r="B1002" t="s">
        <v>298</v>
      </c>
      <c r="C1002" t="s">
        <v>1395</v>
      </c>
      <c r="D1002">
        <v>26</v>
      </c>
      <c r="E1002" t="s">
        <v>1396</v>
      </c>
      <c r="F1002" t="s">
        <v>8</v>
      </c>
      <c r="G1002" s="2">
        <f t="shared" si="60"/>
        <v>0.28000000000000003</v>
      </c>
      <c r="H1002">
        <f t="shared" si="61"/>
        <v>20</v>
      </c>
      <c r="I1002">
        <f t="shared" si="62"/>
        <v>21</v>
      </c>
    </row>
    <row r="1003" spans="1:9" x14ac:dyDescent="0.5">
      <c r="A1003" s="1">
        <v>0.84791666666666676</v>
      </c>
      <c r="B1003" t="s">
        <v>23</v>
      </c>
      <c r="C1003" t="s">
        <v>1397</v>
      </c>
      <c r="D1003">
        <v>26</v>
      </c>
      <c r="E1003" t="s">
        <v>1397</v>
      </c>
      <c r="F1003" t="s">
        <v>15</v>
      </c>
      <c r="G1003" s="2">
        <f t="shared" si="60"/>
        <v>0.32</v>
      </c>
      <c r="H1003">
        <f t="shared" si="61"/>
        <v>20</v>
      </c>
      <c r="I1003">
        <f t="shared" si="62"/>
        <v>21</v>
      </c>
    </row>
    <row r="1004" spans="1:9" x14ac:dyDescent="0.5">
      <c r="A1004" s="1">
        <v>0.84861111111111109</v>
      </c>
      <c r="B1004" t="s">
        <v>778</v>
      </c>
      <c r="C1004" t="s">
        <v>1398</v>
      </c>
      <c r="D1004">
        <v>26</v>
      </c>
      <c r="E1004" t="s">
        <v>1399</v>
      </c>
      <c r="F1004" t="s">
        <v>8</v>
      </c>
      <c r="G1004" s="2">
        <f t="shared" si="60"/>
        <v>0.28000000000000003</v>
      </c>
      <c r="H1004">
        <f t="shared" si="61"/>
        <v>20</v>
      </c>
      <c r="I1004">
        <f t="shared" si="62"/>
        <v>22</v>
      </c>
    </row>
    <row r="1005" spans="1:9" x14ac:dyDescent="0.5">
      <c r="A1005" s="1">
        <v>0.84861111111111109</v>
      </c>
      <c r="B1005" t="s">
        <v>271</v>
      </c>
      <c r="C1005" t="s">
        <v>1400</v>
      </c>
      <c r="D1005">
        <v>26</v>
      </c>
      <c r="E1005" t="s">
        <v>1401</v>
      </c>
      <c r="F1005" t="s">
        <v>8</v>
      </c>
      <c r="G1005" s="2">
        <f t="shared" si="60"/>
        <v>0.28000000000000003</v>
      </c>
      <c r="H1005">
        <f t="shared" si="61"/>
        <v>20</v>
      </c>
      <c r="I1005">
        <f t="shared" si="62"/>
        <v>22</v>
      </c>
    </row>
    <row r="1006" spans="1:9" x14ac:dyDescent="0.5">
      <c r="A1006" s="1">
        <v>0.84861111111111109</v>
      </c>
      <c r="B1006" t="s">
        <v>151</v>
      </c>
      <c r="C1006" t="s">
        <v>1402</v>
      </c>
      <c r="D1006">
        <v>26</v>
      </c>
      <c r="E1006" t="s">
        <v>1403</v>
      </c>
      <c r="F1006" t="s">
        <v>8</v>
      </c>
      <c r="G1006" s="2">
        <f t="shared" si="60"/>
        <v>0.24</v>
      </c>
      <c r="H1006">
        <f t="shared" si="61"/>
        <v>20</v>
      </c>
      <c r="I1006">
        <f t="shared" si="62"/>
        <v>22</v>
      </c>
    </row>
    <row r="1007" spans="1:9" x14ac:dyDescent="0.5">
      <c r="A1007" s="1">
        <v>0.84861111111111109</v>
      </c>
      <c r="B1007" t="s">
        <v>215</v>
      </c>
      <c r="C1007" t="s">
        <v>1404</v>
      </c>
      <c r="D1007">
        <v>26</v>
      </c>
      <c r="E1007" t="s">
        <v>1404</v>
      </c>
      <c r="F1007" t="s">
        <v>8</v>
      </c>
      <c r="G1007" s="2">
        <f t="shared" si="60"/>
        <v>0.2</v>
      </c>
      <c r="H1007">
        <f t="shared" si="61"/>
        <v>20</v>
      </c>
      <c r="I1007">
        <f t="shared" si="62"/>
        <v>22</v>
      </c>
    </row>
    <row r="1008" spans="1:9" x14ac:dyDescent="0.5">
      <c r="A1008" s="1">
        <v>0.84861111111111109</v>
      </c>
      <c r="B1008" t="s">
        <v>1405</v>
      </c>
      <c r="C1008" t="s">
        <v>1406</v>
      </c>
      <c r="D1008">
        <v>26</v>
      </c>
      <c r="E1008" t="s">
        <v>1406</v>
      </c>
      <c r="F1008" t="s">
        <v>15</v>
      </c>
      <c r="G1008" s="2">
        <f t="shared" si="60"/>
        <v>0.24</v>
      </c>
      <c r="H1008">
        <f t="shared" si="61"/>
        <v>20</v>
      </c>
      <c r="I1008">
        <f t="shared" si="62"/>
        <v>22</v>
      </c>
    </row>
    <row r="1009" spans="1:9" x14ac:dyDescent="0.5">
      <c r="A1009" s="1">
        <v>0.84861111111111109</v>
      </c>
      <c r="B1009" t="s">
        <v>827</v>
      </c>
      <c r="C1009" t="s">
        <v>1407</v>
      </c>
      <c r="D1009">
        <v>26</v>
      </c>
      <c r="E1009" t="s">
        <v>1407</v>
      </c>
      <c r="F1009" t="s">
        <v>15</v>
      </c>
      <c r="G1009" s="2">
        <f t="shared" si="60"/>
        <v>0.28000000000000003</v>
      </c>
      <c r="H1009">
        <f t="shared" si="61"/>
        <v>20</v>
      </c>
      <c r="I1009">
        <f t="shared" si="62"/>
        <v>22</v>
      </c>
    </row>
    <row r="1010" spans="1:9" x14ac:dyDescent="0.5">
      <c r="A1010" s="1">
        <v>0.84861111111111109</v>
      </c>
      <c r="B1010" t="s">
        <v>49</v>
      </c>
      <c r="C1010" t="s">
        <v>1408</v>
      </c>
      <c r="D1010">
        <v>26</v>
      </c>
      <c r="E1010" t="s">
        <v>1408</v>
      </c>
      <c r="F1010" t="s">
        <v>15</v>
      </c>
      <c r="G1010" s="2">
        <f t="shared" si="60"/>
        <v>0.28000000000000003</v>
      </c>
      <c r="H1010">
        <f t="shared" si="61"/>
        <v>20</v>
      </c>
      <c r="I1010">
        <f t="shared" si="62"/>
        <v>22</v>
      </c>
    </row>
    <row r="1011" spans="1:9" x14ac:dyDescent="0.5">
      <c r="A1011" s="1">
        <v>0.84861111111111109</v>
      </c>
      <c r="B1011" t="s">
        <v>166</v>
      </c>
      <c r="C1011" t="s">
        <v>1409</v>
      </c>
      <c r="D1011">
        <v>26</v>
      </c>
      <c r="E1011" t="s">
        <v>1410</v>
      </c>
      <c r="F1011" t="s">
        <v>8</v>
      </c>
      <c r="G1011" s="2">
        <f t="shared" si="60"/>
        <v>0.24</v>
      </c>
      <c r="H1011">
        <f t="shared" si="61"/>
        <v>20</v>
      </c>
      <c r="I1011">
        <f t="shared" si="62"/>
        <v>22</v>
      </c>
    </row>
    <row r="1012" spans="1:9" x14ac:dyDescent="0.5">
      <c r="A1012" s="1">
        <v>0.84861111111111109</v>
      </c>
      <c r="B1012" t="s">
        <v>761</v>
      </c>
      <c r="C1012" t="s">
        <v>1411</v>
      </c>
      <c r="D1012">
        <v>26</v>
      </c>
      <c r="E1012" t="s">
        <v>1411</v>
      </c>
      <c r="F1012" t="s">
        <v>8</v>
      </c>
      <c r="G1012" s="2">
        <f t="shared" si="60"/>
        <v>0.24</v>
      </c>
      <c r="H1012">
        <f t="shared" si="61"/>
        <v>20</v>
      </c>
      <c r="I1012">
        <f t="shared" si="62"/>
        <v>22</v>
      </c>
    </row>
    <row r="1013" spans="1:9" x14ac:dyDescent="0.5">
      <c r="A1013" s="1">
        <v>0.84861111111111109</v>
      </c>
      <c r="B1013" t="s">
        <v>206</v>
      </c>
      <c r="C1013" t="s">
        <v>1412</v>
      </c>
      <c r="D1013">
        <v>26</v>
      </c>
      <c r="E1013" t="s">
        <v>1412</v>
      </c>
      <c r="F1013" t="s">
        <v>15</v>
      </c>
      <c r="G1013" s="2">
        <f t="shared" si="60"/>
        <v>0.28000000000000003</v>
      </c>
      <c r="H1013">
        <f t="shared" si="61"/>
        <v>20</v>
      </c>
      <c r="I1013">
        <f t="shared" si="62"/>
        <v>22</v>
      </c>
    </row>
    <row r="1014" spans="1:9" x14ac:dyDescent="0.5">
      <c r="A1014" s="1">
        <v>0.84861111111111109</v>
      </c>
      <c r="B1014" t="s">
        <v>41</v>
      </c>
      <c r="C1014" t="s">
        <v>1413</v>
      </c>
      <c r="D1014">
        <v>26</v>
      </c>
      <c r="E1014" t="s">
        <v>1413</v>
      </c>
      <c r="F1014" t="s">
        <v>8</v>
      </c>
      <c r="G1014" s="2">
        <f t="shared" si="60"/>
        <v>0.28000000000000003</v>
      </c>
      <c r="H1014">
        <f t="shared" si="61"/>
        <v>20</v>
      </c>
      <c r="I1014">
        <f t="shared" si="62"/>
        <v>22</v>
      </c>
    </row>
    <row r="1015" spans="1:9" x14ac:dyDescent="0.5">
      <c r="A1015" s="1">
        <v>0.84861111111111109</v>
      </c>
      <c r="B1015" t="s">
        <v>149</v>
      </c>
      <c r="C1015" t="s">
        <v>1414</v>
      </c>
      <c r="D1015">
        <v>26</v>
      </c>
      <c r="E1015" t="s">
        <v>1414</v>
      </c>
      <c r="F1015" t="s">
        <v>8</v>
      </c>
      <c r="G1015" s="2">
        <f t="shared" si="60"/>
        <v>0.28000000000000003</v>
      </c>
      <c r="H1015">
        <f t="shared" si="61"/>
        <v>20</v>
      </c>
      <c r="I1015">
        <f t="shared" si="62"/>
        <v>22</v>
      </c>
    </row>
    <row r="1016" spans="1:9" x14ac:dyDescent="0.5">
      <c r="A1016" s="1">
        <v>0.84861111111111109</v>
      </c>
      <c r="B1016" t="s">
        <v>457</v>
      </c>
      <c r="C1016" t="s">
        <v>1415</v>
      </c>
      <c r="D1016">
        <v>26</v>
      </c>
      <c r="E1016" t="s">
        <v>1415</v>
      </c>
      <c r="F1016" t="s">
        <v>11</v>
      </c>
      <c r="G1016" s="2">
        <f t="shared" si="60"/>
        <v>0.28000000000000003</v>
      </c>
      <c r="H1016">
        <f t="shared" si="61"/>
        <v>20</v>
      </c>
      <c r="I1016">
        <f t="shared" si="62"/>
        <v>22</v>
      </c>
    </row>
    <row r="1017" spans="1:9" x14ac:dyDescent="0.5">
      <c r="A1017" s="1">
        <v>0.84930555555555554</v>
      </c>
      <c r="B1017" t="s">
        <v>231</v>
      </c>
      <c r="C1017" t="s">
        <v>1416</v>
      </c>
      <c r="D1017">
        <v>26</v>
      </c>
      <c r="E1017" t="s">
        <v>1417</v>
      </c>
      <c r="F1017" t="s">
        <v>8</v>
      </c>
      <c r="G1017" s="2">
        <f t="shared" si="60"/>
        <v>0.28000000000000003</v>
      </c>
      <c r="H1017">
        <f t="shared" si="61"/>
        <v>20</v>
      </c>
      <c r="I1017">
        <f t="shared" si="62"/>
        <v>23</v>
      </c>
    </row>
    <row r="1018" spans="1:9" x14ac:dyDescent="0.5">
      <c r="A1018" s="1">
        <v>0.84930555555555554</v>
      </c>
      <c r="B1018" t="s">
        <v>1418</v>
      </c>
      <c r="C1018" t="s">
        <v>1419</v>
      </c>
      <c r="D1018">
        <v>26</v>
      </c>
      <c r="E1018" t="s">
        <v>1419</v>
      </c>
      <c r="F1018" t="s">
        <v>8</v>
      </c>
      <c r="G1018" s="2">
        <f t="shared" si="60"/>
        <v>0.24</v>
      </c>
      <c r="H1018">
        <f t="shared" si="61"/>
        <v>20</v>
      </c>
      <c r="I1018">
        <f t="shared" si="62"/>
        <v>23</v>
      </c>
    </row>
    <row r="1019" spans="1:9" x14ac:dyDescent="0.5">
      <c r="A1019" s="1">
        <v>0.84930555555555554</v>
      </c>
      <c r="B1019" t="s">
        <v>348</v>
      </c>
      <c r="C1019" t="s">
        <v>1420</v>
      </c>
      <c r="D1019">
        <v>26</v>
      </c>
      <c r="E1019" t="s">
        <v>1421</v>
      </c>
      <c r="F1019" t="s">
        <v>15</v>
      </c>
      <c r="G1019" s="2">
        <f t="shared" si="60"/>
        <v>0.28000000000000003</v>
      </c>
      <c r="H1019">
        <f t="shared" si="61"/>
        <v>20</v>
      </c>
      <c r="I1019">
        <f t="shared" si="62"/>
        <v>23</v>
      </c>
    </row>
    <row r="1020" spans="1:9" x14ac:dyDescent="0.5">
      <c r="A1020" s="1">
        <v>0.84930555555555554</v>
      </c>
      <c r="B1020" t="s">
        <v>1422</v>
      </c>
      <c r="C1020" t="s">
        <v>1423</v>
      </c>
      <c r="D1020">
        <v>26</v>
      </c>
      <c r="E1020" t="s">
        <v>1424</v>
      </c>
      <c r="F1020" t="s">
        <v>18</v>
      </c>
      <c r="G1020" s="2">
        <f t="shared" si="60"/>
        <v>0.25</v>
      </c>
      <c r="H1020">
        <f t="shared" si="61"/>
        <v>20</v>
      </c>
      <c r="I1020">
        <f t="shared" si="62"/>
        <v>23</v>
      </c>
    </row>
    <row r="1021" spans="1:9" x14ac:dyDescent="0.5">
      <c r="A1021" s="1">
        <v>0.84930555555555554</v>
      </c>
      <c r="B1021" t="s">
        <v>365</v>
      </c>
      <c r="C1021" t="s">
        <v>1425</v>
      </c>
      <c r="D1021">
        <v>26</v>
      </c>
      <c r="E1021" t="s">
        <v>1426</v>
      </c>
      <c r="F1021" t="s">
        <v>8</v>
      </c>
      <c r="G1021" s="2">
        <f t="shared" si="60"/>
        <v>0.25</v>
      </c>
      <c r="H1021">
        <f t="shared" si="61"/>
        <v>20</v>
      </c>
      <c r="I1021">
        <f t="shared" si="62"/>
        <v>23</v>
      </c>
    </row>
    <row r="1022" spans="1:9" x14ac:dyDescent="0.5">
      <c r="A1022" s="1">
        <v>0.84930555555555554</v>
      </c>
      <c r="B1022" t="s">
        <v>1427</v>
      </c>
      <c r="C1022" t="s">
        <v>1428</v>
      </c>
      <c r="D1022">
        <v>26</v>
      </c>
      <c r="E1022" t="s">
        <v>1428</v>
      </c>
      <c r="F1022" t="s">
        <v>15</v>
      </c>
      <c r="G1022" s="2">
        <f t="shared" si="60"/>
        <v>0.29166666666666669</v>
      </c>
      <c r="H1022">
        <f t="shared" si="61"/>
        <v>20</v>
      </c>
      <c r="I1022">
        <f t="shared" si="62"/>
        <v>23</v>
      </c>
    </row>
    <row r="1023" spans="1:9" x14ac:dyDescent="0.5">
      <c r="A1023" s="1">
        <v>0.84930555555555554</v>
      </c>
      <c r="B1023" t="s">
        <v>389</v>
      </c>
      <c r="C1023" t="s">
        <v>1429</v>
      </c>
      <c r="D1023">
        <v>26</v>
      </c>
      <c r="E1023" t="s">
        <v>1429</v>
      </c>
      <c r="F1023" t="s">
        <v>15</v>
      </c>
      <c r="G1023" s="2">
        <f t="shared" si="60"/>
        <v>0.33333333333333331</v>
      </c>
      <c r="H1023">
        <f t="shared" si="61"/>
        <v>20</v>
      </c>
      <c r="I1023">
        <f t="shared" si="62"/>
        <v>23</v>
      </c>
    </row>
    <row r="1024" spans="1:9" x14ac:dyDescent="0.5">
      <c r="A1024" s="1">
        <v>0.84930555555555554</v>
      </c>
      <c r="B1024" t="s">
        <v>96</v>
      </c>
      <c r="C1024" t="s">
        <v>1430</v>
      </c>
      <c r="D1024">
        <v>26</v>
      </c>
      <c r="E1024" t="s">
        <v>1431</v>
      </c>
      <c r="F1024" t="s">
        <v>15</v>
      </c>
      <c r="G1024" s="2">
        <f t="shared" si="60"/>
        <v>0.375</v>
      </c>
      <c r="H1024">
        <f t="shared" si="61"/>
        <v>20</v>
      </c>
      <c r="I1024">
        <f t="shared" si="62"/>
        <v>23</v>
      </c>
    </row>
    <row r="1025" spans="1:9" x14ac:dyDescent="0.5">
      <c r="A1025" s="1">
        <v>0.84930555555555554</v>
      </c>
      <c r="B1025" t="s">
        <v>298</v>
      </c>
      <c r="C1025" t="s">
        <v>1432</v>
      </c>
      <c r="D1025">
        <v>26</v>
      </c>
      <c r="E1025" t="s">
        <v>1432</v>
      </c>
      <c r="F1025" t="s">
        <v>8</v>
      </c>
      <c r="G1025" s="2">
        <f t="shared" si="60"/>
        <v>0.375</v>
      </c>
      <c r="H1025">
        <f t="shared" si="61"/>
        <v>20</v>
      </c>
      <c r="I1025">
        <f t="shared" si="62"/>
        <v>23</v>
      </c>
    </row>
    <row r="1026" spans="1:9" x14ac:dyDescent="0.5">
      <c r="A1026" s="1">
        <v>0.84930555555555554</v>
      </c>
      <c r="B1026" t="s">
        <v>192</v>
      </c>
      <c r="C1026" t="s">
        <v>1433</v>
      </c>
      <c r="D1026">
        <v>26</v>
      </c>
      <c r="E1026" t="s">
        <v>1434</v>
      </c>
      <c r="F1026" t="s">
        <v>15</v>
      </c>
      <c r="G1026" s="2">
        <f t="shared" si="60"/>
        <v>0.41666666666666669</v>
      </c>
      <c r="H1026">
        <f t="shared" si="61"/>
        <v>20</v>
      </c>
      <c r="I1026">
        <f t="shared" si="62"/>
        <v>23</v>
      </c>
    </row>
    <row r="1027" spans="1:9" x14ac:dyDescent="0.5">
      <c r="A1027" s="1">
        <v>0.84930555555555554</v>
      </c>
      <c r="B1027" t="s">
        <v>1435</v>
      </c>
      <c r="C1027" t="s">
        <v>1436</v>
      </c>
      <c r="D1027">
        <v>26</v>
      </c>
      <c r="E1027" t="s">
        <v>1436</v>
      </c>
      <c r="F1027" t="s">
        <v>8</v>
      </c>
      <c r="G1027" s="2">
        <f t="shared" ref="G1027:G1090" si="63">COUNTIFS(F1003:F1027, "="&amp;"positive")/COUNTIFS(F1003:F1027, "&lt;&gt;"&amp;"none")</f>
        <v>0.41666666666666669</v>
      </c>
      <c r="H1027">
        <f t="shared" ref="H1027:H1090" si="64">HOUR(A1027)</f>
        <v>20</v>
      </c>
      <c r="I1027">
        <f t="shared" ref="I1027:I1090" si="65">MINUTE(A1027)</f>
        <v>23</v>
      </c>
    </row>
    <row r="1028" spans="1:9" x14ac:dyDescent="0.5">
      <c r="A1028" s="1">
        <v>0.85</v>
      </c>
      <c r="B1028" t="s">
        <v>12</v>
      </c>
      <c r="C1028" t="s">
        <v>1437</v>
      </c>
      <c r="D1028">
        <v>26</v>
      </c>
      <c r="E1028" t="s">
        <v>1437</v>
      </c>
      <c r="F1028" t="s">
        <v>15</v>
      </c>
      <c r="G1028" s="2">
        <f t="shared" si="63"/>
        <v>0.41666666666666669</v>
      </c>
      <c r="H1028">
        <f t="shared" si="64"/>
        <v>20</v>
      </c>
      <c r="I1028">
        <f t="shared" si="65"/>
        <v>24</v>
      </c>
    </row>
    <row r="1029" spans="1:9" x14ac:dyDescent="0.5">
      <c r="A1029" s="1">
        <v>0.85</v>
      </c>
      <c r="B1029" t="s">
        <v>65</v>
      </c>
      <c r="C1029" t="s">
        <v>1438</v>
      </c>
      <c r="D1029">
        <v>26</v>
      </c>
      <c r="E1029" t="s">
        <v>1438</v>
      </c>
      <c r="F1029" t="s">
        <v>15</v>
      </c>
      <c r="G1029" s="2">
        <f t="shared" si="63"/>
        <v>0.45833333333333331</v>
      </c>
      <c r="H1029">
        <f t="shared" si="64"/>
        <v>20</v>
      </c>
      <c r="I1029">
        <f t="shared" si="65"/>
        <v>24</v>
      </c>
    </row>
    <row r="1030" spans="1:9" x14ac:dyDescent="0.5">
      <c r="A1030" s="1">
        <v>0.85</v>
      </c>
      <c r="B1030" t="s">
        <v>41</v>
      </c>
      <c r="C1030" t="s">
        <v>1439</v>
      </c>
      <c r="D1030">
        <v>26</v>
      </c>
      <c r="E1030" t="s">
        <v>1440</v>
      </c>
      <c r="F1030" t="s">
        <v>8</v>
      </c>
      <c r="G1030" s="2">
        <f t="shared" si="63"/>
        <v>0.45833333333333331</v>
      </c>
      <c r="H1030">
        <f t="shared" si="64"/>
        <v>20</v>
      </c>
      <c r="I1030">
        <f t="shared" si="65"/>
        <v>24</v>
      </c>
    </row>
    <row r="1031" spans="1:9" x14ac:dyDescent="0.5">
      <c r="A1031" s="1">
        <v>0.85</v>
      </c>
      <c r="B1031" t="s">
        <v>226</v>
      </c>
      <c r="C1031" t="s">
        <v>1441</v>
      </c>
      <c r="D1031">
        <v>26</v>
      </c>
      <c r="E1031" t="s">
        <v>1442</v>
      </c>
      <c r="F1031" t="s">
        <v>15</v>
      </c>
      <c r="G1031" s="2">
        <f t="shared" si="63"/>
        <v>0.5</v>
      </c>
      <c r="H1031">
        <f t="shared" si="64"/>
        <v>20</v>
      </c>
      <c r="I1031">
        <f t="shared" si="65"/>
        <v>24</v>
      </c>
    </row>
    <row r="1032" spans="1:9" x14ac:dyDescent="0.5">
      <c r="A1032" s="1">
        <v>0.85</v>
      </c>
      <c r="B1032" t="s">
        <v>526</v>
      </c>
      <c r="C1032" t="s">
        <v>1443</v>
      </c>
      <c r="D1032">
        <v>26</v>
      </c>
      <c r="E1032" t="s">
        <v>1444</v>
      </c>
      <c r="F1032" t="s">
        <v>15</v>
      </c>
      <c r="G1032" s="2">
        <f t="shared" si="63"/>
        <v>0.54166666666666663</v>
      </c>
      <c r="H1032">
        <f t="shared" si="64"/>
        <v>20</v>
      </c>
      <c r="I1032">
        <f t="shared" si="65"/>
        <v>24</v>
      </c>
    </row>
    <row r="1033" spans="1:9" x14ac:dyDescent="0.5">
      <c r="A1033" s="1">
        <v>0.85</v>
      </c>
      <c r="B1033" t="s">
        <v>151</v>
      </c>
      <c r="C1033" t="s">
        <v>1445</v>
      </c>
      <c r="D1033">
        <v>26</v>
      </c>
      <c r="E1033" t="s">
        <v>1446</v>
      </c>
      <c r="F1033" t="s">
        <v>8</v>
      </c>
      <c r="G1033" s="2">
        <f t="shared" si="63"/>
        <v>0.5</v>
      </c>
      <c r="H1033">
        <f t="shared" si="64"/>
        <v>20</v>
      </c>
      <c r="I1033">
        <f t="shared" si="65"/>
        <v>24</v>
      </c>
    </row>
    <row r="1034" spans="1:9" x14ac:dyDescent="0.5">
      <c r="A1034" s="1">
        <v>0.85069444444444453</v>
      </c>
      <c r="B1034" t="s">
        <v>409</v>
      </c>
      <c r="C1034" t="s">
        <v>1447</v>
      </c>
      <c r="D1034">
        <v>26</v>
      </c>
      <c r="E1034" t="s">
        <v>1447</v>
      </c>
      <c r="F1034" t="s">
        <v>8</v>
      </c>
      <c r="G1034" s="2">
        <f t="shared" si="63"/>
        <v>0.45833333333333331</v>
      </c>
      <c r="H1034">
        <f t="shared" si="64"/>
        <v>20</v>
      </c>
      <c r="I1034">
        <f t="shared" si="65"/>
        <v>25</v>
      </c>
    </row>
    <row r="1035" spans="1:9" x14ac:dyDescent="0.5">
      <c r="A1035" s="1">
        <v>0.85069444444444453</v>
      </c>
      <c r="B1035" t="s">
        <v>1448</v>
      </c>
      <c r="C1035" t="s">
        <v>1449</v>
      </c>
      <c r="D1035">
        <v>26</v>
      </c>
      <c r="E1035" t="s">
        <v>1450</v>
      </c>
      <c r="F1035" t="s">
        <v>11</v>
      </c>
      <c r="G1035" s="2">
        <f t="shared" si="63"/>
        <v>0.41666666666666669</v>
      </c>
      <c r="H1035">
        <f t="shared" si="64"/>
        <v>20</v>
      </c>
      <c r="I1035">
        <f t="shared" si="65"/>
        <v>25</v>
      </c>
    </row>
    <row r="1036" spans="1:9" x14ac:dyDescent="0.5">
      <c r="A1036" s="1">
        <v>0.85069444444444453</v>
      </c>
      <c r="B1036" t="s">
        <v>348</v>
      </c>
      <c r="C1036" t="s">
        <v>1451</v>
      </c>
      <c r="D1036">
        <v>26</v>
      </c>
      <c r="E1036" t="s">
        <v>1451</v>
      </c>
      <c r="F1036" t="s">
        <v>15</v>
      </c>
      <c r="G1036" s="2">
        <f t="shared" si="63"/>
        <v>0.45833333333333331</v>
      </c>
      <c r="H1036">
        <f t="shared" si="64"/>
        <v>20</v>
      </c>
      <c r="I1036">
        <f t="shared" si="65"/>
        <v>25</v>
      </c>
    </row>
    <row r="1037" spans="1:9" x14ac:dyDescent="0.5">
      <c r="A1037" s="1">
        <v>0.85069444444444453</v>
      </c>
      <c r="B1037" t="s">
        <v>1452</v>
      </c>
      <c r="C1037" t="s">
        <v>1453</v>
      </c>
      <c r="D1037">
        <v>26</v>
      </c>
      <c r="E1037" t="s">
        <v>1453</v>
      </c>
      <c r="F1037" t="s">
        <v>8</v>
      </c>
      <c r="G1037" s="2">
        <f t="shared" si="63"/>
        <v>0.45833333333333331</v>
      </c>
      <c r="H1037">
        <f t="shared" si="64"/>
        <v>20</v>
      </c>
      <c r="I1037">
        <f t="shared" si="65"/>
        <v>25</v>
      </c>
    </row>
    <row r="1038" spans="1:9" x14ac:dyDescent="0.5">
      <c r="A1038" s="1">
        <v>0.85069444444444453</v>
      </c>
      <c r="B1038" t="s">
        <v>357</v>
      </c>
      <c r="C1038" t="s">
        <v>1454</v>
      </c>
      <c r="D1038">
        <v>26</v>
      </c>
      <c r="E1038" t="s">
        <v>1454</v>
      </c>
      <c r="F1038" t="s">
        <v>8</v>
      </c>
      <c r="G1038" s="2">
        <f t="shared" si="63"/>
        <v>0.41666666666666669</v>
      </c>
      <c r="H1038">
        <f t="shared" si="64"/>
        <v>20</v>
      </c>
      <c r="I1038">
        <f t="shared" si="65"/>
        <v>25</v>
      </c>
    </row>
    <row r="1039" spans="1:9" x14ac:dyDescent="0.5">
      <c r="A1039" s="1">
        <v>0.85069444444444453</v>
      </c>
      <c r="B1039" t="s">
        <v>316</v>
      </c>
      <c r="C1039" t="s">
        <v>1455</v>
      </c>
      <c r="D1039">
        <v>26</v>
      </c>
      <c r="E1039" t="s">
        <v>1455</v>
      </c>
      <c r="F1039" t="s">
        <v>8</v>
      </c>
      <c r="G1039" s="2">
        <f t="shared" si="63"/>
        <v>0.41666666666666669</v>
      </c>
      <c r="H1039">
        <f t="shared" si="64"/>
        <v>20</v>
      </c>
      <c r="I1039">
        <f t="shared" si="65"/>
        <v>25</v>
      </c>
    </row>
    <row r="1040" spans="1:9" x14ac:dyDescent="0.5">
      <c r="A1040" s="1">
        <v>0.85069444444444453</v>
      </c>
      <c r="B1040" t="s">
        <v>163</v>
      </c>
      <c r="C1040" t="s">
        <v>1456</v>
      </c>
      <c r="D1040">
        <v>27</v>
      </c>
      <c r="E1040" t="s">
        <v>1456</v>
      </c>
      <c r="F1040" t="s">
        <v>8</v>
      </c>
      <c r="G1040" s="2">
        <f t="shared" si="63"/>
        <v>0.41666666666666669</v>
      </c>
      <c r="H1040">
        <f t="shared" si="64"/>
        <v>20</v>
      </c>
      <c r="I1040">
        <f t="shared" si="65"/>
        <v>25</v>
      </c>
    </row>
    <row r="1041" spans="1:9" x14ac:dyDescent="0.5">
      <c r="A1041" s="1">
        <v>0.85069444444444453</v>
      </c>
      <c r="B1041" t="s">
        <v>365</v>
      </c>
      <c r="C1041" t="s">
        <v>1457</v>
      </c>
      <c r="D1041">
        <v>27</v>
      </c>
      <c r="E1041" t="s">
        <v>1457</v>
      </c>
      <c r="F1041" t="s">
        <v>8</v>
      </c>
      <c r="G1041" s="2">
        <f t="shared" si="63"/>
        <v>0.41666666666666669</v>
      </c>
      <c r="H1041">
        <f t="shared" si="64"/>
        <v>20</v>
      </c>
      <c r="I1041">
        <f t="shared" si="65"/>
        <v>25</v>
      </c>
    </row>
    <row r="1042" spans="1:9" x14ac:dyDescent="0.5">
      <c r="A1042" s="1">
        <v>0.85069444444444453</v>
      </c>
      <c r="B1042" t="s">
        <v>62</v>
      </c>
      <c r="C1042" t="s">
        <v>1458</v>
      </c>
      <c r="D1042">
        <v>27</v>
      </c>
      <c r="E1042" t="s">
        <v>1458</v>
      </c>
      <c r="F1042" t="s">
        <v>8</v>
      </c>
      <c r="G1042" s="2">
        <f t="shared" si="63"/>
        <v>0.41666666666666669</v>
      </c>
      <c r="H1042">
        <f t="shared" si="64"/>
        <v>20</v>
      </c>
      <c r="I1042">
        <f t="shared" si="65"/>
        <v>25</v>
      </c>
    </row>
    <row r="1043" spans="1:9" x14ac:dyDescent="0.5">
      <c r="A1043" s="1">
        <v>0.85069444444444453</v>
      </c>
      <c r="B1043" t="s">
        <v>141</v>
      </c>
      <c r="C1043" t="s">
        <v>1459</v>
      </c>
      <c r="D1043">
        <v>27</v>
      </c>
      <c r="E1043" t="s">
        <v>1459</v>
      </c>
      <c r="F1043" t="s">
        <v>8</v>
      </c>
      <c r="G1043" s="2">
        <f t="shared" si="63"/>
        <v>0.41666666666666669</v>
      </c>
      <c r="H1043">
        <f t="shared" si="64"/>
        <v>20</v>
      </c>
      <c r="I1043">
        <f t="shared" si="65"/>
        <v>25</v>
      </c>
    </row>
    <row r="1044" spans="1:9" x14ac:dyDescent="0.5">
      <c r="A1044" s="1">
        <v>0.85069444444444453</v>
      </c>
      <c r="B1044" t="s">
        <v>712</v>
      </c>
      <c r="C1044" t="s">
        <v>1460</v>
      </c>
      <c r="D1044">
        <v>27</v>
      </c>
      <c r="E1044" t="s">
        <v>1461</v>
      </c>
      <c r="F1044" t="s">
        <v>15</v>
      </c>
      <c r="G1044" s="2">
        <f t="shared" si="63"/>
        <v>0.41666666666666669</v>
      </c>
      <c r="H1044">
        <f t="shared" si="64"/>
        <v>20</v>
      </c>
      <c r="I1044">
        <f t="shared" si="65"/>
        <v>25</v>
      </c>
    </row>
    <row r="1045" spans="1:9" x14ac:dyDescent="0.5">
      <c r="A1045" s="1">
        <v>0.85069444444444453</v>
      </c>
      <c r="B1045" t="s">
        <v>217</v>
      </c>
      <c r="C1045" t="s">
        <v>1462</v>
      </c>
      <c r="D1045">
        <v>27</v>
      </c>
      <c r="E1045" t="s">
        <v>1462</v>
      </c>
      <c r="F1045" t="s">
        <v>8</v>
      </c>
      <c r="G1045" s="2">
        <f t="shared" si="63"/>
        <v>0.4</v>
      </c>
      <c r="H1045">
        <f t="shared" si="64"/>
        <v>20</v>
      </c>
      <c r="I1045">
        <f t="shared" si="65"/>
        <v>25</v>
      </c>
    </row>
    <row r="1046" spans="1:9" x14ac:dyDescent="0.5">
      <c r="A1046" s="1">
        <v>0.85069444444444453</v>
      </c>
      <c r="B1046" t="s">
        <v>331</v>
      </c>
      <c r="C1046" t="s">
        <v>1463</v>
      </c>
      <c r="D1046">
        <v>27</v>
      </c>
      <c r="E1046" t="s">
        <v>1463</v>
      </c>
      <c r="F1046" t="s">
        <v>8</v>
      </c>
      <c r="G1046" s="2">
        <f t="shared" si="63"/>
        <v>0.4</v>
      </c>
      <c r="H1046">
        <f t="shared" si="64"/>
        <v>20</v>
      </c>
      <c r="I1046">
        <f t="shared" si="65"/>
        <v>25</v>
      </c>
    </row>
    <row r="1047" spans="1:9" x14ac:dyDescent="0.5">
      <c r="A1047" s="1">
        <v>0.85069444444444453</v>
      </c>
      <c r="B1047" t="s">
        <v>869</v>
      </c>
      <c r="C1047" t="s">
        <v>1464</v>
      </c>
      <c r="D1047">
        <v>27</v>
      </c>
      <c r="E1047" t="s">
        <v>1464</v>
      </c>
      <c r="F1047" t="s">
        <v>8</v>
      </c>
      <c r="G1047" s="2">
        <f t="shared" si="63"/>
        <v>0.36</v>
      </c>
      <c r="H1047">
        <f t="shared" si="64"/>
        <v>20</v>
      </c>
      <c r="I1047">
        <f t="shared" si="65"/>
        <v>25</v>
      </c>
    </row>
    <row r="1048" spans="1:9" x14ac:dyDescent="0.5">
      <c r="A1048" s="1">
        <v>0.85069444444444453</v>
      </c>
      <c r="B1048" t="s">
        <v>298</v>
      </c>
      <c r="C1048" t="s">
        <v>1465</v>
      </c>
      <c r="D1048">
        <v>27</v>
      </c>
      <c r="E1048" t="s">
        <v>1465</v>
      </c>
      <c r="F1048" t="s">
        <v>8</v>
      </c>
      <c r="G1048" s="2">
        <f t="shared" si="63"/>
        <v>0.32</v>
      </c>
      <c r="H1048">
        <f t="shared" si="64"/>
        <v>20</v>
      </c>
      <c r="I1048">
        <f t="shared" si="65"/>
        <v>25</v>
      </c>
    </row>
    <row r="1049" spans="1:9" x14ac:dyDescent="0.5">
      <c r="A1049" s="1">
        <v>0.85069444444444453</v>
      </c>
      <c r="B1049" t="s">
        <v>231</v>
      </c>
      <c r="C1049" t="s">
        <v>1466</v>
      </c>
      <c r="D1049">
        <v>27</v>
      </c>
      <c r="E1049" t="s">
        <v>1466</v>
      </c>
      <c r="F1049" t="s">
        <v>8</v>
      </c>
      <c r="G1049" s="2">
        <f t="shared" si="63"/>
        <v>0.28000000000000003</v>
      </c>
      <c r="H1049">
        <f t="shared" si="64"/>
        <v>20</v>
      </c>
      <c r="I1049">
        <f t="shared" si="65"/>
        <v>25</v>
      </c>
    </row>
    <row r="1050" spans="1:9" x14ac:dyDescent="0.5">
      <c r="A1050" s="1">
        <v>0.85138888888888886</v>
      </c>
      <c r="B1050" t="s">
        <v>23</v>
      </c>
      <c r="C1050" t="s">
        <v>1467</v>
      </c>
      <c r="D1050">
        <v>27</v>
      </c>
      <c r="E1050" t="s">
        <v>1467</v>
      </c>
      <c r="F1050" t="s">
        <v>8</v>
      </c>
      <c r="G1050" s="2">
        <f t="shared" si="63"/>
        <v>0.28000000000000003</v>
      </c>
      <c r="H1050">
        <f t="shared" si="64"/>
        <v>20</v>
      </c>
      <c r="I1050">
        <f t="shared" si="65"/>
        <v>26</v>
      </c>
    </row>
    <row r="1051" spans="1:9" x14ac:dyDescent="0.5">
      <c r="A1051" s="1">
        <v>0.85138888888888886</v>
      </c>
      <c r="B1051" t="s">
        <v>206</v>
      </c>
      <c r="C1051" t="s">
        <v>1468</v>
      </c>
      <c r="D1051">
        <v>27</v>
      </c>
      <c r="E1051" t="s">
        <v>1468</v>
      </c>
      <c r="F1051" t="s">
        <v>8</v>
      </c>
      <c r="G1051" s="2">
        <f t="shared" si="63"/>
        <v>0.24</v>
      </c>
      <c r="H1051">
        <f t="shared" si="64"/>
        <v>20</v>
      </c>
      <c r="I1051">
        <f t="shared" si="65"/>
        <v>26</v>
      </c>
    </row>
    <row r="1052" spans="1:9" x14ac:dyDescent="0.5">
      <c r="A1052" s="1">
        <v>0.85138888888888886</v>
      </c>
      <c r="B1052" t="s">
        <v>411</v>
      </c>
      <c r="C1052" t="s">
        <v>1469</v>
      </c>
      <c r="D1052">
        <v>27</v>
      </c>
      <c r="E1052" t="s">
        <v>1469</v>
      </c>
      <c r="F1052" t="s">
        <v>8</v>
      </c>
      <c r="G1052" s="2">
        <f t="shared" si="63"/>
        <v>0.24</v>
      </c>
      <c r="H1052">
        <f t="shared" si="64"/>
        <v>20</v>
      </c>
      <c r="I1052">
        <f t="shared" si="65"/>
        <v>26</v>
      </c>
    </row>
    <row r="1053" spans="1:9" x14ac:dyDescent="0.5">
      <c r="A1053" s="1">
        <v>0.85138888888888886</v>
      </c>
      <c r="B1053" t="s">
        <v>1470</v>
      </c>
      <c r="C1053" t="s">
        <v>1471</v>
      </c>
      <c r="D1053">
        <v>27</v>
      </c>
      <c r="E1053" t="s">
        <v>1472</v>
      </c>
      <c r="F1053" t="s">
        <v>15</v>
      </c>
      <c r="G1053" s="2">
        <f t="shared" si="63"/>
        <v>0.24</v>
      </c>
      <c r="H1053">
        <f t="shared" si="64"/>
        <v>20</v>
      </c>
      <c r="I1053">
        <f t="shared" si="65"/>
        <v>26</v>
      </c>
    </row>
    <row r="1054" spans="1:9" x14ac:dyDescent="0.5">
      <c r="A1054" s="1">
        <v>0.85138888888888886</v>
      </c>
      <c r="B1054" t="s">
        <v>1473</v>
      </c>
      <c r="C1054" t="s">
        <v>1474</v>
      </c>
      <c r="D1054">
        <v>27</v>
      </c>
      <c r="E1054" t="s">
        <v>1474</v>
      </c>
      <c r="F1054" t="s">
        <v>8</v>
      </c>
      <c r="G1054" s="2">
        <f t="shared" si="63"/>
        <v>0.2</v>
      </c>
      <c r="H1054">
        <f t="shared" si="64"/>
        <v>20</v>
      </c>
      <c r="I1054">
        <f t="shared" si="65"/>
        <v>26</v>
      </c>
    </row>
    <row r="1055" spans="1:9" x14ac:dyDescent="0.5">
      <c r="A1055" s="1">
        <v>0.85138888888888886</v>
      </c>
      <c r="B1055" t="s">
        <v>365</v>
      </c>
      <c r="C1055" t="s">
        <v>1475</v>
      </c>
      <c r="D1055">
        <v>27</v>
      </c>
      <c r="E1055" t="s">
        <v>1475</v>
      </c>
      <c r="F1055" t="s">
        <v>8</v>
      </c>
      <c r="G1055" s="2">
        <f t="shared" si="63"/>
        <v>0.2</v>
      </c>
      <c r="H1055">
        <f t="shared" si="64"/>
        <v>20</v>
      </c>
      <c r="I1055">
        <f t="shared" si="65"/>
        <v>26</v>
      </c>
    </row>
    <row r="1056" spans="1:9" x14ac:dyDescent="0.5">
      <c r="A1056" s="1">
        <v>0.85138888888888886</v>
      </c>
      <c r="B1056" t="s">
        <v>398</v>
      </c>
      <c r="C1056" t="s">
        <v>1476</v>
      </c>
      <c r="D1056">
        <v>27</v>
      </c>
      <c r="E1056" t="s">
        <v>1477</v>
      </c>
      <c r="F1056" t="s">
        <v>8</v>
      </c>
      <c r="G1056" s="2">
        <f t="shared" si="63"/>
        <v>0.16</v>
      </c>
      <c r="H1056">
        <f t="shared" si="64"/>
        <v>20</v>
      </c>
      <c r="I1056">
        <f t="shared" si="65"/>
        <v>26</v>
      </c>
    </row>
    <row r="1057" spans="1:9" x14ac:dyDescent="0.5">
      <c r="A1057" s="1">
        <v>0.85138888888888886</v>
      </c>
      <c r="B1057" t="s">
        <v>271</v>
      </c>
      <c r="C1057" t="s">
        <v>1478</v>
      </c>
      <c r="D1057">
        <v>27</v>
      </c>
      <c r="E1057" t="s">
        <v>1478</v>
      </c>
      <c r="F1057" t="s">
        <v>8</v>
      </c>
      <c r="G1057" s="2">
        <f t="shared" si="63"/>
        <v>0.12</v>
      </c>
      <c r="H1057">
        <f t="shared" si="64"/>
        <v>20</v>
      </c>
      <c r="I1057">
        <f t="shared" si="65"/>
        <v>26</v>
      </c>
    </row>
    <row r="1058" spans="1:9" x14ac:dyDescent="0.5">
      <c r="A1058" s="1">
        <v>0.85138888888888886</v>
      </c>
      <c r="B1058" t="s">
        <v>373</v>
      </c>
      <c r="C1058" t="s">
        <v>1479</v>
      </c>
      <c r="D1058">
        <v>27</v>
      </c>
      <c r="E1058" t="s">
        <v>1479</v>
      </c>
      <c r="F1058" t="s">
        <v>15</v>
      </c>
      <c r="G1058" s="2">
        <f t="shared" si="63"/>
        <v>0.16</v>
      </c>
      <c r="H1058">
        <f t="shared" si="64"/>
        <v>20</v>
      </c>
      <c r="I1058">
        <f t="shared" si="65"/>
        <v>26</v>
      </c>
    </row>
    <row r="1059" spans="1:9" x14ac:dyDescent="0.5">
      <c r="A1059" s="1">
        <v>0.85138888888888886</v>
      </c>
      <c r="B1059" t="s">
        <v>348</v>
      </c>
      <c r="C1059" t="s">
        <v>1480</v>
      </c>
      <c r="D1059">
        <v>27</v>
      </c>
      <c r="E1059" t="s">
        <v>1480</v>
      </c>
      <c r="F1059" t="s">
        <v>15</v>
      </c>
      <c r="G1059" s="2">
        <f t="shared" si="63"/>
        <v>0.2</v>
      </c>
      <c r="H1059">
        <f t="shared" si="64"/>
        <v>20</v>
      </c>
      <c r="I1059">
        <f t="shared" si="65"/>
        <v>26</v>
      </c>
    </row>
    <row r="1060" spans="1:9" x14ac:dyDescent="0.5">
      <c r="A1060" s="1">
        <v>0.8520833333333333</v>
      </c>
      <c r="B1060" t="s">
        <v>1481</v>
      </c>
      <c r="C1060" t="s">
        <v>1482</v>
      </c>
      <c r="D1060">
        <v>27</v>
      </c>
      <c r="E1060" t="s">
        <v>1482</v>
      </c>
      <c r="F1060" t="s">
        <v>8</v>
      </c>
      <c r="G1060" s="2">
        <f t="shared" si="63"/>
        <v>0.2</v>
      </c>
      <c r="H1060">
        <f t="shared" si="64"/>
        <v>20</v>
      </c>
      <c r="I1060">
        <f t="shared" si="65"/>
        <v>27</v>
      </c>
    </row>
    <row r="1061" spans="1:9" x14ac:dyDescent="0.5">
      <c r="A1061" s="1">
        <v>0.8520833333333333</v>
      </c>
      <c r="B1061" t="s">
        <v>827</v>
      </c>
      <c r="C1061" t="s">
        <v>1483</v>
      </c>
      <c r="D1061">
        <v>27</v>
      </c>
      <c r="E1061" t="s">
        <v>1483</v>
      </c>
      <c r="F1061" t="s">
        <v>15</v>
      </c>
      <c r="G1061" s="2">
        <f t="shared" si="63"/>
        <v>0.2</v>
      </c>
      <c r="H1061">
        <f t="shared" si="64"/>
        <v>20</v>
      </c>
      <c r="I1061">
        <f t="shared" si="65"/>
        <v>27</v>
      </c>
    </row>
    <row r="1062" spans="1:9" x14ac:dyDescent="0.5">
      <c r="A1062" s="1">
        <v>0.8520833333333333</v>
      </c>
      <c r="B1062" t="s">
        <v>298</v>
      </c>
      <c r="C1062" t="s">
        <v>1484</v>
      </c>
      <c r="D1062">
        <v>27</v>
      </c>
      <c r="E1062" t="s">
        <v>1484</v>
      </c>
      <c r="F1062" t="s">
        <v>15</v>
      </c>
      <c r="G1062" s="2">
        <f t="shared" si="63"/>
        <v>0.24</v>
      </c>
      <c r="H1062">
        <f t="shared" si="64"/>
        <v>20</v>
      </c>
      <c r="I1062">
        <f t="shared" si="65"/>
        <v>27</v>
      </c>
    </row>
    <row r="1063" spans="1:9" x14ac:dyDescent="0.5">
      <c r="A1063" s="1">
        <v>0.8520833333333333</v>
      </c>
      <c r="B1063" t="s">
        <v>62</v>
      </c>
      <c r="C1063" t="s">
        <v>1485</v>
      </c>
      <c r="D1063">
        <v>27</v>
      </c>
      <c r="E1063" t="s">
        <v>1486</v>
      </c>
      <c r="F1063" t="s">
        <v>8</v>
      </c>
      <c r="G1063" s="2">
        <f t="shared" si="63"/>
        <v>0.24</v>
      </c>
      <c r="H1063">
        <f t="shared" si="64"/>
        <v>20</v>
      </c>
      <c r="I1063">
        <f t="shared" si="65"/>
        <v>27</v>
      </c>
    </row>
    <row r="1064" spans="1:9" x14ac:dyDescent="0.5">
      <c r="A1064" s="1">
        <v>0.8520833333333333</v>
      </c>
      <c r="B1064" t="s">
        <v>12</v>
      </c>
      <c r="C1064" t="s">
        <v>1487</v>
      </c>
      <c r="D1064">
        <v>27</v>
      </c>
      <c r="E1064" t="s">
        <v>1487</v>
      </c>
      <c r="F1064" t="s">
        <v>18</v>
      </c>
      <c r="G1064" s="2">
        <f t="shared" si="63"/>
        <v>0.25</v>
      </c>
      <c r="H1064">
        <f t="shared" si="64"/>
        <v>20</v>
      </c>
      <c r="I1064">
        <f t="shared" si="65"/>
        <v>27</v>
      </c>
    </row>
    <row r="1065" spans="1:9" x14ac:dyDescent="0.5">
      <c r="A1065" s="1">
        <v>0.8520833333333333</v>
      </c>
      <c r="B1065" t="s">
        <v>333</v>
      </c>
      <c r="C1065" t="s">
        <v>1488</v>
      </c>
      <c r="D1065">
        <v>27</v>
      </c>
      <c r="E1065" t="s">
        <v>1488</v>
      </c>
      <c r="F1065" t="s">
        <v>8</v>
      </c>
      <c r="G1065" s="2">
        <f t="shared" si="63"/>
        <v>0.25</v>
      </c>
      <c r="H1065">
        <f t="shared" si="64"/>
        <v>20</v>
      </c>
      <c r="I1065">
        <f t="shared" si="65"/>
        <v>27</v>
      </c>
    </row>
    <row r="1066" spans="1:9" x14ac:dyDescent="0.5">
      <c r="A1066" s="1">
        <v>0.8520833333333333</v>
      </c>
      <c r="B1066" t="s">
        <v>151</v>
      </c>
      <c r="C1066" t="s">
        <v>1489</v>
      </c>
      <c r="D1066">
        <v>27</v>
      </c>
      <c r="E1066" t="s">
        <v>1489</v>
      </c>
      <c r="F1066" t="s">
        <v>8</v>
      </c>
      <c r="G1066" s="2">
        <f t="shared" si="63"/>
        <v>0.25</v>
      </c>
      <c r="H1066">
        <f t="shared" si="64"/>
        <v>20</v>
      </c>
      <c r="I1066">
        <f t="shared" si="65"/>
        <v>27</v>
      </c>
    </row>
    <row r="1067" spans="1:9" x14ac:dyDescent="0.5">
      <c r="A1067" s="1">
        <v>0.8520833333333333</v>
      </c>
      <c r="B1067" t="s">
        <v>12</v>
      </c>
      <c r="C1067" t="s">
        <v>1490</v>
      </c>
      <c r="D1067">
        <v>27</v>
      </c>
      <c r="E1067" t="s">
        <v>1490</v>
      </c>
      <c r="F1067" t="s">
        <v>8</v>
      </c>
      <c r="G1067" s="2">
        <f t="shared" si="63"/>
        <v>0.25</v>
      </c>
      <c r="H1067">
        <f t="shared" si="64"/>
        <v>20</v>
      </c>
      <c r="I1067">
        <f t="shared" si="65"/>
        <v>27</v>
      </c>
    </row>
    <row r="1068" spans="1:9" x14ac:dyDescent="0.5">
      <c r="A1068" s="1">
        <v>0.8520833333333333</v>
      </c>
      <c r="B1068" t="s">
        <v>149</v>
      </c>
      <c r="C1068" t="s">
        <v>1491</v>
      </c>
      <c r="D1068">
        <v>27</v>
      </c>
      <c r="E1068" t="s">
        <v>1492</v>
      </c>
      <c r="F1068" t="s">
        <v>15</v>
      </c>
      <c r="G1068" s="2">
        <f t="shared" si="63"/>
        <v>0.29166666666666669</v>
      </c>
      <c r="H1068">
        <f t="shared" si="64"/>
        <v>20</v>
      </c>
      <c r="I1068">
        <f t="shared" si="65"/>
        <v>27</v>
      </c>
    </row>
    <row r="1069" spans="1:9" x14ac:dyDescent="0.5">
      <c r="A1069" s="1">
        <v>0.8520833333333333</v>
      </c>
      <c r="B1069" t="s">
        <v>348</v>
      </c>
      <c r="C1069" t="s">
        <v>1493</v>
      </c>
      <c r="D1069">
        <v>27</v>
      </c>
      <c r="E1069" t="s">
        <v>1493</v>
      </c>
      <c r="F1069" t="s">
        <v>8</v>
      </c>
      <c r="G1069" s="2">
        <f t="shared" si="63"/>
        <v>0.25</v>
      </c>
      <c r="H1069">
        <f t="shared" si="64"/>
        <v>20</v>
      </c>
      <c r="I1069">
        <f t="shared" si="65"/>
        <v>27</v>
      </c>
    </row>
    <row r="1070" spans="1:9" x14ac:dyDescent="0.5">
      <c r="A1070" s="1">
        <v>0.8520833333333333</v>
      </c>
      <c r="B1070" t="s">
        <v>778</v>
      </c>
      <c r="C1070" t="s">
        <v>1494</v>
      </c>
      <c r="D1070">
        <v>27</v>
      </c>
      <c r="E1070" t="s">
        <v>1494</v>
      </c>
      <c r="F1070" t="s">
        <v>8</v>
      </c>
      <c r="G1070" s="2">
        <f t="shared" si="63"/>
        <v>0.25</v>
      </c>
      <c r="H1070">
        <f t="shared" si="64"/>
        <v>20</v>
      </c>
      <c r="I1070">
        <f t="shared" si="65"/>
        <v>27</v>
      </c>
    </row>
    <row r="1071" spans="1:9" x14ac:dyDescent="0.5">
      <c r="A1071" s="1">
        <v>0.8520833333333333</v>
      </c>
      <c r="B1071" t="s">
        <v>23</v>
      </c>
      <c r="C1071" t="s">
        <v>1495</v>
      </c>
      <c r="D1071">
        <v>27</v>
      </c>
      <c r="E1071" t="s">
        <v>1495</v>
      </c>
      <c r="F1071" t="s">
        <v>8</v>
      </c>
      <c r="G1071" s="2">
        <f t="shared" si="63"/>
        <v>0.25</v>
      </c>
      <c r="H1071">
        <f t="shared" si="64"/>
        <v>20</v>
      </c>
      <c r="I1071">
        <f t="shared" si="65"/>
        <v>27</v>
      </c>
    </row>
    <row r="1072" spans="1:9" x14ac:dyDescent="0.5">
      <c r="A1072" s="1">
        <v>0.8520833333333333</v>
      </c>
      <c r="B1072" t="s">
        <v>16</v>
      </c>
      <c r="C1072" t="s">
        <v>1496</v>
      </c>
      <c r="D1072">
        <v>27</v>
      </c>
      <c r="E1072" t="s">
        <v>1496</v>
      </c>
      <c r="F1072" t="s">
        <v>15</v>
      </c>
      <c r="G1072" s="2">
        <f t="shared" si="63"/>
        <v>0.29166666666666669</v>
      </c>
      <c r="H1072">
        <f t="shared" si="64"/>
        <v>20</v>
      </c>
      <c r="I1072">
        <f t="shared" si="65"/>
        <v>27</v>
      </c>
    </row>
    <row r="1073" spans="1:9" x14ac:dyDescent="0.5">
      <c r="A1073" s="1">
        <v>0.8520833333333333</v>
      </c>
      <c r="B1073" t="s">
        <v>96</v>
      </c>
      <c r="C1073" t="s">
        <v>1497</v>
      </c>
      <c r="D1073">
        <v>27</v>
      </c>
      <c r="E1073" t="s">
        <v>1497</v>
      </c>
      <c r="F1073" t="s">
        <v>8</v>
      </c>
      <c r="G1073" s="2">
        <f t="shared" si="63"/>
        <v>0.29166666666666669</v>
      </c>
      <c r="H1073">
        <f t="shared" si="64"/>
        <v>20</v>
      </c>
      <c r="I1073">
        <f t="shared" si="65"/>
        <v>27</v>
      </c>
    </row>
    <row r="1074" spans="1:9" x14ac:dyDescent="0.5">
      <c r="A1074" s="1">
        <v>0.85277777777777775</v>
      </c>
      <c r="B1074" t="s">
        <v>62</v>
      </c>
      <c r="C1074" t="s">
        <v>1498</v>
      </c>
      <c r="D1074">
        <v>27</v>
      </c>
      <c r="E1074" t="s">
        <v>1498</v>
      </c>
      <c r="F1074" t="s">
        <v>8</v>
      </c>
      <c r="G1074" s="2">
        <f t="shared" si="63"/>
        <v>0.29166666666666669</v>
      </c>
      <c r="H1074">
        <f t="shared" si="64"/>
        <v>20</v>
      </c>
      <c r="I1074">
        <f t="shared" si="65"/>
        <v>28</v>
      </c>
    </row>
    <row r="1075" spans="1:9" x14ac:dyDescent="0.5">
      <c r="A1075" s="1">
        <v>0.85277777777777775</v>
      </c>
      <c r="B1075" t="s">
        <v>875</v>
      </c>
      <c r="C1075" t="s">
        <v>1499</v>
      </c>
      <c r="D1075">
        <v>27</v>
      </c>
      <c r="E1075" t="s">
        <v>1499</v>
      </c>
      <c r="F1075" t="s">
        <v>8</v>
      </c>
      <c r="G1075" s="2">
        <f t="shared" si="63"/>
        <v>0.29166666666666669</v>
      </c>
      <c r="H1075">
        <f t="shared" si="64"/>
        <v>20</v>
      </c>
      <c r="I1075">
        <f t="shared" si="65"/>
        <v>28</v>
      </c>
    </row>
    <row r="1076" spans="1:9" x14ac:dyDescent="0.5">
      <c r="A1076" s="1">
        <v>0.85277777777777775</v>
      </c>
      <c r="B1076" t="s">
        <v>271</v>
      </c>
      <c r="C1076" t="s">
        <v>1500</v>
      </c>
      <c r="D1076">
        <v>27</v>
      </c>
      <c r="E1076" t="s">
        <v>1500</v>
      </c>
      <c r="F1076" t="s">
        <v>8</v>
      </c>
      <c r="G1076" s="2">
        <f t="shared" si="63"/>
        <v>0.29166666666666669</v>
      </c>
      <c r="H1076">
        <f t="shared" si="64"/>
        <v>20</v>
      </c>
      <c r="I1076">
        <f t="shared" si="65"/>
        <v>28</v>
      </c>
    </row>
    <row r="1077" spans="1:9" x14ac:dyDescent="0.5">
      <c r="A1077" s="1">
        <v>0.85277777777777775</v>
      </c>
      <c r="B1077" t="s">
        <v>49</v>
      </c>
      <c r="C1077" t="s">
        <v>1501</v>
      </c>
      <c r="D1077">
        <v>27</v>
      </c>
      <c r="E1077" t="s">
        <v>1501</v>
      </c>
      <c r="F1077" t="s">
        <v>8</v>
      </c>
      <c r="G1077" s="2">
        <f t="shared" si="63"/>
        <v>0.29166666666666669</v>
      </c>
      <c r="H1077">
        <f t="shared" si="64"/>
        <v>20</v>
      </c>
      <c r="I1077">
        <f t="shared" si="65"/>
        <v>28</v>
      </c>
    </row>
    <row r="1078" spans="1:9" x14ac:dyDescent="0.5">
      <c r="A1078" s="1">
        <v>0.85277777777777775</v>
      </c>
      <c r="B1078" t="s">
        <v>891</v>
      </c>
      <c r="C1078" t="s">
        <v>1502</v>
      </c>
      <c r="D1078">
        <v>27</v>
      </c>
      <c r="E1078" t="s">
        <v>1502</v>
      </c>
      <c r="F1078" t="s">
        <v>15</v>
      </c>
      <c r="G1078" s="2">
        <f t="shared" si="63"/>
        <v>0.29166666666666669</v>
      </c>
      <c r="H1078">
        <f t="shared" si="64"/>
        <v>20</v>
      </c>
      <c r="I1078">
        <f t="shared" si="65"/>
        <v>28</v>
      </c>
    </row>
    <row r="1079" spans="1:9" x14ac:dyDescent="0.5">
      <c r="A1079" s="1">
        <v>0.85277777777777775</v>
      </c>
      <c r="B1079" t="s">
        <v>6</v>
      </c>
      <c r="C1079" t="s">
        <v>1503</v>
      </c>
      <c r="D1079">
        <v>27</v>
      </c>
      <c r="E1079" t="s">
        <v>1503</v>
      </c>
      <c r="F1079" t="s">
        <v>8</v>
      </c>
      <c r="G1079" s="2">
        <f t="shared" si="63"/>
        <v>0.29166666666666669</v>
      </c>
      <c r="H1079">
        <f t="shared" si="64"/>
        <v>20</v>
      </c>
      <c r="I1079">
        <f t="shared" si="65"/>
        <v>28</v>
      </c>
    </row>
    <row r="1080" spans="1:9" x14ac:dyDescent="0.5">
      <c r="A1080" s="1">
        <v>0.85277777777777775</v>
      </c>
      <c r="B1080" t="s">
        <v>1504</v>
      </c>
      <c r="C1080" t="s">
        <v>1505</v>
      </c>
      <c r="D1080">
        <v>28</v>
      </c>
      <c r="E1080" t="s">
        <v>1505</v>
      </c>
      <c r="F1080" t="s">
        <v>15</v>
      </c>
      <c r="G1080" s="2">
        <f t="shared" si="63"/>
        <v>0.33333333333333331</v>
      </c>
      <c r="H1080">
        <f t="shared" si="64"/>
        <v>20</v>
      </c>
      <c r="I1080">
        <f t="shared" si="65"/>
        <v>28</v>
      </c>
    </row>
    <row r="1081" spans="1:9" x14ac:dyDescent="0.5">
      <c r="A1081" s="1">
        <v>0.85277777777777775</v>
      </c>
      <c r="B1081" t="s">
        <v>373</v>
      </c>
      <c r="C1081" t="s">
        <v>1506</v>
      </c>
      <c r="D1081">
        <v>28</v>
      </c>
      <c r="E1081" t="s">
        <v>1506</v>
      </c>
      <c r="F1081" t="s">
        <v>8</v>
      </c>
      <c r="G1081" s="2">
        <f t="shared" si="63"/>
        <v>0.33333333333333331</v>
      </c>
      <c r="H1081">
        <f t="shared" si="64"/>
        <v>20</v>
      </c>
      <c r="I1081">
        <f t="shared" si="65"/>
        <v>28</v>
      </c>
    </row>
    <row r="1082" spans="1:9" x14ac:dyDescent="0.5">
      <c r="A1082" s="1">
        <v>0.85277777777777775</v>
      </c>
      <c r="B1082" t="s">
        <v>367</v>
      </c>
      <c r="C1082" t="s">
        <v>1507</v>
      </c>
      <c r="D1082">
        <v>28</v>
      </c>
      <c r="E1082" t="s">
        <v>1507</v>
      </c>
      <c r="F1082" t="s">
        <v>18</v>
      </c>
      <c r="G1082" s="2">
        <f t="shared" si="63"/>
        <v>0.34782608695652173</v>
      </c>
      <c r="H1082">
        <f t="shared" si="64"/>
        <v>20</v>
      </c>
      <c r="I1082">
        <f t="shared" si="65"/>
        <v>28</v>
      </c>
    </row>
    <row r="1083" spans="1:9" x14ac:dyDescent="0.5">
      <c r="A1083" s="1">
        <v>0.85277777777777775</v>
      </c>
      <c r="B1083" t="s">
        <v>883</v>
      </c>
      <c r="C1083" t="s">
        <v>1508</v>
      </c>
      <c r="D1083">
        <v>28</v>
      </c>
      <c r="E1083" t="s">
        <v>1508</v>
      </c>
      <c r="F1083" t="s">
        <v>8</v>
      </c>
      <c r="G1083" s="2">
        <f t="shared" si="63"/>
        <v>0.30434782608695654</v>
      </c>
      <c r="H1083">
        <f t="shared" si="64"/>
        <v>20</v>
      </c>
      <c r="I1083">
        <f t="shared" si="65"/>
        <v>28</v>
      </c>
    </row>
    <row r="1084" spans="1:9" x14ac:dyDescent="0.5">
      <c r="A1084" s="1">
        <v>0.85277777777777775</v>
      </c>
      <c r="B1084" t="s">
        <v>333</v>
      </c>
      <c r="C1084" t="s">
        <v>1509</v>
      </c>
      <c r="D1084">
        <v>28</v>
      </c>
      <c r="E1084" t="s">
        <v>1509</v>
      </c>
      <c r="F1084" t="s">
        <v>8</v>
      </c>
      <c r="G1084" s="2">
        <f t="shared" si="63"/>
        <v>0.2608695652173913</v>
      </c>
      <c r="H1084">
        <f t="shared" si="64"/>
        <v>20</v>
      </c>
      <c r="I1084">
        <f t="shared" si="65"/>
        <v>28</v>
      </c>
    </row>
    <row r="1085" spans="1:9" x14ac:dyDescent="0.5">
      <c r="A1085" s="1">
        <v>0.85277777777777775</v>
      </c>
      <c r="B1085" t="s">
        <v>526</v>
      </c>
      <c r="C1085" t="s">
        <v>1510</v>
      </c>
      <c r="D1085">
        <v>28</v>
      </c>
      <c r="E1085" t="s">
        <v>1510</v>
      </c>
      <c r="F1085" t="s">
        <v>8</v>
      </c>
      <c r="G1085" s="2">
        <f t="shared" si="63"/>
        <v>0.2608695652173913</v>
      </c>
      <c r="H1085">
        <f t="shared" si="64"/>
        <v>20</v>
      </c>
      <c r="I1085">
        <f t="shared" si="65"/>
        <v>28</v>
      </c>
    </row>
    <row r="1086" spans="1:9" x14ac:dyDescent="0.5">
      <c r="A1086" s="1">
        <v>0.85277777777777775</v>
      </c>
      <c r="B1086" t="s">
        <v>827</v>
      </c>
      <c r="C1086" t="s">
        <v>1511</v>
      </c>
      <c r="D1086">
        <v>28</v>
      </c>
      <c r="E1086" t="s">
        <v>1511</v>
      </c>
      <c r="F1086" t="s">
        <v>15</v>
      </c>
      <c r="G1086" s="2">
        <f t="shared" si="63"/>
        <v>0.2608695652173913</v>
      </c>
      <c r="H1086">
        <f t="shared" si="64"/>
        <v>20</v>
      </c>
      <c r="I1086">
        <f t="shared" si="65"/>
        <v>28</v>
      </c>
    </row>
    <row r="1087" spans="1:9" x14ac:dyDescent="0.5">
      <c r="A1087" s="1">
        <v>0.85277777777777775</v>
      </c>
      <c r="B1087" t="s">
        <v>365</v>
      </c>
      <c r="C1087" t="s">
        <v>1512</v>
      </c>
      <c r="D1087">
        <v>28</v>
      </c>
      <c r="E1087" t="s">
        <v>1512</v>
      </c>
      <c r="F1087" t="s">
        <v>8</v>
      </c>
      <c r="G1087" s="2">
        <f t="shared" si="63"/>
        <v>0.21739130434782608</v>
      </c>
      <c r="H1087">
        <f t="shared" si="64"/>
        <v>20</v>
      </c>
      <c r="I1087">
        <f t="shared" si="65"/>
        <v>28</v>
      </c>
    </row>
    <row r="1088" spans="1:9" x14ac:dyDescent="0.5">
      <c r="A1088" s="1">
        <v>0.85277777777777775</v>
      </c>
      <c r="B1088" t="s">
        <v>226</v>
      </c>
      <c r="C1088" t="s">
        <v>1513</v>
      </c>
      <c r="D1088">
        <v>28</v>
      </c>
      <c r="E1088" t="s">
        <v>1514</v>
      </c>
      <c r="F1088" t="s">
        <v>8</v>
      </c>
      <c r="G1088" s="2">
        <f t="shared" si="63"/>
        <v>0.21739130434782608</v>
      </c>
      <c r="H1088">
        <f t="shared" si="64"/>
        <v>20</v>
      </c>
      <c r="I1088">
        <f t="shared" si="65"/>
        <v>28</v>
      </c>
    </row>
    <row r="1089" spans="1:9" x14ac:dyDescent="0.5">
      <c r="A1089" s="1">
        <v>0.85277777777777775</v>
      </c>
      <c r="B1089" t="s">
        <v>529</v>
      </c>
      <c r="C1089" t="s">
        <v>1515</v>
      </c>
      <c r="D1089">
        <v>28</v>
      </c>
      <c r="E1089" t="s">
        <v>1515</v>
      </c>
      <c r="F1089" t="s">
        <v>8</v>
      </c>
      <c r="G1089" s="2">
        <f t="shared" si="63"/>
        <v>0.20833333333333334</v>
      </c>
      <c r="H1089">
        <f t="shared" si="64"/>
        <v>20</v>
      </c>
      <c r="I1089">
        <f t="shared" si="65"/>
        <v>28</v>
      </c>
    </row>
    <row r="1090" spans="1:9" x14ac:dyDescent="0.5">
      <c r="A1090" s="1">
        <v>0.85277777777777775</v>
      </c>
      <c r="B1090" t="s">
        <v>294</v>
      </c>
      <c r="C1090" t="s">
        <v>1516</v>
      </c>
      <c r="D1090">
        <v>28</v>
      </c>
      <c r="E1090" t="s">
        <v>1516</v>
      </c>
      <c r="F1090" t="s">
        <v>8</v>
      </c>
      <c r="G1090" s="2">
        <f t="shared" si="63"/>
        <v>0.20833333333333334</v>
      </c>
      <c r="H1090">
        <f t="shared" si="64"/>
        <v>20</v>
      </c>
      <c r="I1090">
        <f t="shared" si="65"/>
        <v>28</v>
      </c>
    </row>
    <row r="1091" spans="1:9" x14ac:dyDescent="0.5">
      <c r="A1091" s="1">
        <v>0.85277777777777775</v>
      </c>
      <c r="B1091" t="s">
        <v>44</v>
      </c>
      <c r="C1091" t="s">
        <v>1517</v>
      </c>
      <c r="D1091">
        <v>28</v>
      </c>
      <c r="E1091" t="s">
        <v>1517</v>
      </c>
      <c r="F1091" t="s">
        <v>8</v>
      </c>
      <c r="G1091" s="2">
        <f t="shared" ref="G1091:G1154" si="66">COUNTIFS(F1067:F1091, "="&amp;"positive")/COUNTIFS(F1067:F1091, "&lt;&gt;"&amp;"none")</f>
        <v>0.20833333333333334</v>
      </c>
      <c r="H1091">
        <f t="shared" ref="H1091:H1154" si="67">HOUR(A1091)</f>
        <v>20</v>
      </c>
      <c r="I1091">
        <f t="shared" ref="I1091:I1154" si="68">MINUTE(A1091)</f>
        <v>28</v>
      </c>
    </row>
    <row r="1092" spans="1:9" x14ac:dyDescent="0.5">
      <c r="A1092" s="1">
        <v>0.85277777777777775</v>
      </c>
      <c r="B1092" t="s">
        <v>298</v>
      </c>
      <c r="C1092" t="s">
        <v>1518</v>
      </c>
      <c r="D1092">
        <v>28</v>
      </c>
      <c r="E1092" t="s">
        <v>1518</v>
      </c>
      <c r="F1092" t="s">
        <v>8</v>
      </c>
      <c r="G1092" s="2">
        <f t="shared" si="66"/>
        <v>0.20833333333333334</v>
      </c>
      <c r="H1092">
        <f t="shared" si="67"/>
        <v>20</v>
      </c>
      <c r="I1092">
        <f t="shared" si="68"/>
        <v>28</v>
      </c>
    </row>
    <row r="1093" spans="1:9" x14ac:dyDescent="0.5">
      <c r="A1093" s="1">
        <v>0.85277777777777775</v>
      </c>
      <c r="B1093" t="s">
        <v>141</v>
      </c>
      <c r="C1093" t="s">
        <v>1519</v>
      </c>
      <c r="D1093">
        <v>28</v>
      </c>
      <c r="E1093" t="s">
        <v>1519</v>
      </c>
      <c r="F1093" t="s">
        <v>8</v>
      </c>
      <c r="G1093" s="2">
        <f t="shared" si="66"/>
        <v>0.16666666666666666</v>
      </c>
      <c r="H1093">
        <f t="shared" si="67"/>
        <v>20</v>
      </c>
      <c r="I1093">
        <f t="shared" si="68"/>
        <v>28</v>
      </c>
    </row>
    <row r="1094" spans="1:9" x14ac:dyDescent="0.5">
      <c r="A1094" s="1">
        <v>0.85277777777777775</v>
      </c>
      <c r="B1094" t="s">
        <v>53</v>
      </c>
      <c r="C1094" t="s">
        <v>1520</v>
      </c>
      <c r="D1094">
        <v>28</v>
      </c>
      <c r="E1094" t="s">
        <v>1520</v>
      </c>
      <c r="F1094" t="s">
        <v>8</v>
      </c>
      <c r="G1094" s="2">
        <f t="shared" si="66"/>
        <v>0.16666666666666666</v>
      </c>
      <c r="H1094">
        <f t="shared" si="67"/>
        <v>20</v>
      </c>
      <c r="I1094">
        <f t="shared" si="68"/>
        <v>28</v>
      </c>
    </row>
    <row r="1095" spans="1:9" x14ac:dyDescent="0.5">
      <c r="A1095" s="1">
        <v>0.85277777777777775</v>
      </c>
      <c r="B1095" t="s">
        <v>778</v>
      </c>
      <c r="C1095" t="s">
        <v>1521</v>
      </c>
      <c r="D1095">
        <v>28</v>
      </c>
      <c r="E1095" t="s">
        <v>1521</v>
      </c>
      <c r="F1095" t="s">
        <v>8</v>
      </c>
      <c r="G1095" s="2">
        <f t="shared" si="66"/>
        <v>0.16666666666666666</v>
      </c>
      <c r="H1095">
        <f t="shared" si="67"/>
        <v>20</v>
      </c>
      <c r="I1095">
        <f t="shared" si="68"/>
        <v>28</v>
      </c>
    </row>
    <row r="1096" spans="1:9" x14ac:dyDescent="0.5">
      <c r="A1096" s="1">
        <v>0.85277777777777775</v>
      </c>
      <c r="B1096" t="s">
        <v>96</v>
      </c>
      <c r="C1096" t="s">
        <v>1522</v>
      </c>
      <c r="D1096">
        <v>28</v>
      </c>
      <c r="E1096" t="s">
        <v>1522</v>
      </c>
      <c r="F1096" t="s">
        <v>8</v>
      </c>
      <c r="G1096" s="2">
        <f t="shared" si="66"/>
        <v>0.16666666666666666</v>
      </c>
      <c r="H1096">
        <f t="shared" si="67"/>
        <v>20</v>
      </c>
      <c r="I1096">
        <f t="shared" si="68"/>
        <v>28</v>
      </c>
    </row>
    <row r="1097" spans="1:9" x14ac:dyDescent="0.5">
      <c r="A1097" s="1">
        <v>0.85277777777777775</v>
      </c>
      <c r="B1097" t="s">
        <v>163</v>
      </c>
      <c r="C1097" t="s">
        <v>1523</v>
      </c>
      <c r="D1097">
        <v>28</v>
      </c>
      <c r="E1097" t="s">
        <v>1523</v>
      </c>
      <c r="F1097" t="s">
        <v>8</v>
      </c>
      <c r="G1097" s="2">
        <f t="shared" si="66"/>
        <v>0.125</v>
      </c>
      <c r="H1097">
        <f t="shared" si="67"/>
        <v>20</v>
      </c>
      <c r="I1097">
        <f t="shared" si="68"/>
        <v>28</v>
      </c>
    </row>
    <row r="1098" spans="1:9" x14ac:dyDescent="0.5">
      <c r="A1098" s="1">
        <v>0.85277777777777775</v>
      </c>
      <c r="B1098" t="s">
        <v>16</v>
      </c>
      <c r="C1098" t="s">
        <v>1524</v>
      </c>
      <c r="D1098">
        <v>28</v>
      </c>
      <c r="E1098" t="s">
        <v>1524</v>
      </c>
      <c r="F1098" t="s">
        <v>8</v>
      </c>
      <c r="G1098" s="2">
        <f t="shared" si="66"/>
        <v>0.125</v>
      </c>
      <c r="H1098">
        <f t="shared" si="67"/>
        <v>20</v>
      </c>
      <c r="I1098">
        <f t="shared" si="68"/>
        <v>28</v>
      </c>
    </row>
    <row r="1099" spans="1:9" x14ac:dyDescent="0.5">
      <c r="A1099" s="1">
        <v>0.85277777777777775</v>
      </c>
      <c r="B1099" t="s">
        <v>1525</v>
      </c>
      <c r="C1099" t="s">
        <v>1526</v>
      </c>
      <c r="D1099">
        <v>28</v>
      </c>
      <c r="E1099" t="s">
        <v>1526</v>
      </c>
      <c r="F1099" t="s">
        <v>8</v>
      </c>
      <c r="G1099" s="2">
        <f t="shared" si="66"/>
        <v>0.125</v>
      </c>
      <c r="H1099">
        <f t="shared" si="67"/>
        <v>20</v>
      </c>
      <c r="I1099">
        <f t="shared" si="68"/>
        <v>28</v>
      </c>
    </row>
    <row r="1100" spans="1:9" x14ac:dyDescent="0.5">
      <c r="A1100" s="1">
        <v>0.85277777777777775</v>
      </c>
      <c r="B1100" t="s">
        <v>417</v>
      </c>
      <c r="C1100" t="s">
        <v>1527</v>
      </c>
      <c r="D1100">
        <v>28</v>
      </c>
      <c r="E1100" t="s">
        <v>1527</v>
      </c>
      <c r="F1100" t="s">
        <v>8</v>
      </c>
      <c r="G1100" s="2">
        <f t="shared" si="66"/>
        <v>0.125</v>
      </c>
      <c r="H1100">
        <f t="shared" si="67"/>
        <v>20</v>
      </c>
      <c r="I1100">
        <f t="shared" si="68"/>
        <v>28</v>
      </c>
    </row>
    <row r="1101" spans="1:9" x14ac:dyDescent="0.5">
      <c r="A1101" s="1">
        <v>0.85277777777777775</v>
      </c>
      <c r="B1101" t="s">
        <v>1332</v>
      </c>
      <c r="C1101" t="s">
        <v>1528</v>
      </c>
      <c r="D1101">
        <v>28</v>
      </c>
      <c r="E1101" t="s">
        <v>1528</v>
      </c>
      <c r="F1101" t="s">
        <v>8</v>
      </c>
      <c r="G1101" s="2">
        <f t="shared" si="66"/>
        <v>0.125</v>
      </c>
      <c r="H1101">
        <f t="shared" si="67"/>
        <v>20</v>
      </c>
      <c r="I1101">
        <f t="shared" si="68"/>
        <v>28</v>
      </c>
    </row>
    <row r="1102" spans="1:9" x14ac:dyDescent="0.5">
      <c r="A1102" s="1">
        <v>0.8534722222222223</v>
      </c>
      <c r="B1102" t="s">
        <v>348</v>
      </c>
      <c r="C1102" t="s">
        <v>1529</v>
      </c>
      <c r="D1102">
        <v>28</v>
      </c>
      <c r="E1102" t="s">
        <v>1529</v>
      </c>
      <c r="F1102" t="s">
        <v>8</v>
      </c>
      <c r="G1102" s="2">
        <f t="shared" si="66"/>
        <v>0.125</v>
      </c>
      <c r="H1102">
        <f t="shared" si="67"/>
        <v>20</v>
      </c>
      <c r="I1102">
        <f t="shared" si="68"/>
        <v>29</v>
      </c>
    </row>
    <row r="1103" spans="1:9" x14ac:dyDescent="0.5">
      <c r="A1103" s="1">
        <v>0.8534722222222223</v>
      </c>
      <c r="B1103" t="s">
        <v>65</v>
      </c>
      <c r="C1103" t="s">
        <v>1530</v>
      </c>
      <c r="D1103">
        <v>28</v>
      </c>
      <c r="E1103" t="s">
        <v>1530</v>
      </c>
      <c r="F1103" t="s">
        <v>15</v>
      </c>
      <c r="G1103" s="2">
        <f t="shared" si="66"/>
        <v>0.125</v>
      </c>
      <c r="H1103">
        <f t="shared" si="67"/>
        <v>20</v>
      </c>
      <c r="I1103">
        <f t="shared" si="68"/>
        <v>29</v>
      </c>
    </row>
    <row r="1104" spans="1:9" x14ac:dyDescent="0.5">
      <c r="A1104" s="1">
        <v>0.8534722222222223</v>
      </c>
      <c r="B1104" t="s">
        <v>627</v>
      </c>
      <c r="C1104" t="s">
        <v>1531</v>
      </c>
      <c r="D1104">
        <v>28</v>
      </c>
      <c r="E1104" t="s">
        <v>1531</v>
      </c>
      <c r="F1104" t="s">
        <v>8</v>
      </c>
      <c r="G1104" s="2">
        <f t="shared" si="66"/>
        <v>0.125</v>
      </c>
      <c r="H1104">
        <f t="shared" si="67"/>
        <v>20</v>
      </c>
      <c r="I1104">
        <f t="shared" si="68"/>
        <v>29</v>
      </c>
    </row>
    <row r="1105" spans="1:9" x14ac:dyDescent="0.5">
      <c r="A1105" s="1">
        <v>0.8534722222222223</v>
      </c>
      <c r="B1105" t="s">
        <v>292</v>
      </c>
      <c r="C1105" t="s">
        <v>1532</v>
      </c>
      <c r="D1105">
        <v>28</v>
      </c>
      <c r="E1105" t="s">
        <v>1532</v>
      </c>
      <c r="F1105" t="s">
        <v>8</v>
      </c>
      <c r="G1105" s="2">
        <f t="shared" si="66"/>
        <v>8.3333333333333329E-2</v>
      </c>
      <c r="H1105">
        <f t="shared" si="67"/>
        <v>20</v>
      </c>
      <c r="I1105">
        <f t="shared" si="68"/>
        <v>29</v>
      </c>
    </row>
    <row r="1106" spans="1:9" x14ac:dyDescent="0.5">
      <c r="A1106" s="1">
        <v>0.8534722222222223</v>
      </c>
      <c r="B1106" t="s">
        <v>1533</v>
      </c>
      <c r="C1106" t="s">
        <v>1534</v>
      </c>
      <c r="D1106">
        <v>28</v>
      </c>
      <c r="E1106" t="s">
        <v>1534</v>
      </c>
      <c r="F1106" t="s">
        <v>15</v>
      </c>
      <c r="G1106" s="2">
        <f t="shared" si="66"/>
        <v>0.125</v>
      </c>
      <c r="H1106">
        <f t="shared" si="67"/>
        <v>20</v>
      </c>
      <c r="I1106">
        <f t="shared" si="68"/>
        <v>29</v>
      </c>
    </row>
    <row r="1107" spans="1:9" x14ac:dyDescent="0.5">
      <c r="A1107" s="1">
        <v>0.8534722222222223</v>
      </c>
      <c r="B1107" t="s">
        <v>974</v>
      </c>
      <c r="C1107" t="s">
        <v>1535</v>
      </c>
      <c r="D1107">
        <v>28</v>
      </c>
      <c r="E1107" t="s">
        <v>1535</v>
      </c>
      <c r="F1107" t="s">
        <v>8</v>
      </c>
      <c r="G1107" s="2">
        <f t="shared" si="66"/>
        <v>0.12</v>
      </c>
      <c r="H1107">
        <f t="shared" si="67"/>
        <v>20</v>
      </c>
      <c r="I1107">
        <f t="shared" si="68"/>
        <v>29</v>
      </c>
    </row>
    <row r="1108" spans="1:9" x14ac:dyDescent="0.5">
      <c r="A1108" s="1">
        <v>0.8534722222222223</v>
      </c>
      <c r="B1108" t="s">
        <v>357</v>
      </c>
      <c r="C1108" t="s">
        <v>1536</v>
      </c>
      <c r="D1108">
        <v>28</v>
      </c>
      <c r="E1108" t="s">
        <v>1537</v>
      </c>
      <c r="F1108" t="s">
        <v>8</v>
      </c>
      <c r="G1108" s="2">
        <f t="shared" si="66"/>
        <v>0.12</v>
      </c>
      <c r="H1108">
        <f t="shared" si="67"/>
        <v>20</v>
      </c>
      <c r="I1108">
        <f t="shared" si="68"/>
        <v>29</v>
      </c>
    </row>
    <row r="1109" spans="1:9" x14ac:dyDescent="0.5">
      <c r="A1109" s="1">
        <v>0.8534722222222223</v>
      </c>
      <c r="B1109" t="s">
        <v>192</v>
      </c>
      <c r="C1109" t="s">
        <v>1538</v>
      </c>
      <c r="D1109">
        <v>28</v>
      </c>
      <c r="E1109" t="s">
        <v>1538</v>
      </c>
      <c r="F1109" t="s">
        <v>8</v>
      </c>
      <c r="G1109" s="2">
        <f t="shared" si="66"/>
        <v>0.12</v>
      </c>
      <c r="H1109">
        <f t="shared" si="67"/>
        <v>20</v>
      </c>
      <c r="I1109">
        <f t="shared" si="68"/>
        <v>29</v>
      </c>
    </row>
    <row r="1110" spans="1:9" x14ac:dyDescent="0.5">
      <c r="A1110" s="1">
        <v>0.8534722222222223</v>
      </c>
      <c r="B1110" t="s">
        <v>869</v>
      </c>
      <c r="C1110" t="s">
        <v>1539</v>
      </c>
      <c r="D1110">
        <v>28</v>
      </c>
      <c r="E1110" t="s">
        <v>1539</v>
      </c>
      <c r="F1110" t="s">
        <v>8</v>
      </c>
      <c r="G1110" s="2">
        <f t="shared" si="66"/>
        <v>0.12</v>
      </c>
      <c r="H1110">
        <f t="shared" si="67"/>
        <v>20</v>
      </c>
      <c r="I1110">
        <f t="shared" si="68"/>
        <v>29</v>
      </c>
    </row>
    <row r="1111" spans="1:9" x14ac:dyDescent="0.5">
      <c r="A1111" s="1">
        <v>0.8534722222222223</v>
      </c>
      <c r="B1111" t="s">
        <v>206</v>
      </c>
      <c r="C1111" t="s">
        <v>1540</v>
      </c>
      <c r="D1111">
        <v>28</v>
      </c>
      <c r="E1111" t="s">
        <v>1540</v>
      </c>
      <c r="F1111" t="s">
        <v>8</v>
      </c>
      <c r="G1111" s="2">
        <f t="shared" si="66"/>
        <v>0.08</v>
      </c>
      <c r="H1111">
        <f t="shared" si="67"/>
        <v>20</v>
      </c>
      <c r="I1111">
        <f t="shared" si="68"/>
        <v>29</v>
      </c>
    </row>
    <row r="1112" spans="1:9" x14ac:dyDescent="0.5">
      <c r="A1112" s="1">
        <v>0.8534722222222223</v>
      </c>
      <c r="B1112" t="s">
        <v>555</v>
      </c>
      <c r="C1112" t="s">
        <v>1541</v>
      </c>
      <c r="D1112">
        <v>28</v>
      </c>
      <c r="E1112" t="s">
        <v>1541</v>
      </c>
      <c r="F1112" t="s">
        <v>15</v>
      </c>
      <c r="G1112" s="2">
        <f t="shared" si="66"/>
        <v>0.12</v>
      </c>
      <c r="H1112">
        <f t="shared" si="67"/>
        <v>20</v>
      </c>
      <c r="I1112">
        <f t="shared" si="68"/>
        <v>29</v>
      </c>
    </row>
    <row r="1113" spans="1:9" x14ac:dyDescent="0.5">
      <c r="A1113" s="1">
        <v>0.8534722222222223</v>
      </c>
      <c r="B1113" t="s">
        <v>149</v>
      </c>
      <c r="C1113" t="s">
        <v>1542</v>
      </c>
      <c r="D1113">
        <v>28</v>
      </c>
      <c r="E1113" t="s">
        <v>1542</v>
      </c>
      <c r="F1113" t="s">
        <v>15</v>
      </c>
      <c r="G1113" s="2">
        <f t="shared" si="66"/>
        <v>0.16</v>
      </c>
      <c r="H1113">
        <f t="shared" si="67"/>
        <v>20</v>
      </c>
      <c r="I1113">
        <f t="shared" si="68"/>
        <v>29</v>
      </c>
    </row>
    <row r="1114" spans="1:9" x14ac:dyDescent="0.5">
      <c r="A1114" s="1">
        <v>0.8534722222222223</v>
      </c>
      <c r="B1114" t="s">
        <v>1473</v>
      </c>
      <c r="C1114" t="s">
        <v>1543</v>
      </c>
      <c r="D1114">
        <v>28</v>
      </c>
      <c r="E1114" t="s">
        <v>1543</v>
      </c>
      <c r="F1114" t="s">
        <v>8</v>
      </c>
      <c r="G1114" s="2">
        <f t="shared" si="66"/>
        <v>0.16</v>
      </c>
      <c r="H1114">
        <f t="shared" si="67"/>
        <v>20</v>
      </c>
      <c r="I1114">
        <f t="shared" si="68"/>
        <v>29</v>
      </c>
    </row>
    <row r="1115" spans="1:9" x14ac:dyDescent="0.5">
      <c r="A1115" s="1">
        <v>0.8534722222222223</v>
      </c>
      <c r="B1115" t="s">
        <v>151</v>
      </c>
      <c r="C1115" t="s">
        <v>1544</v>
      </c>
      <c r="D1115">
        <v>28</v>
      </c>
      <c r="E1115" t="s">
        <v>1544</v>
      </c>
      <c r="F1115" t="s">
        <v>8</v>
      </c>
      <c r="G1115" s="2">
        <f t="shared" si="66"/>
        <v>0.16</v>
      </c>
      <c r="H1115">
        <f t="shared" si="67"/>
        <v>20</v>
      </c>
      <c r="I1115">
        <f t="shared" si="68"/>
        <v>29</v>
      </c>
    </row>
    <row r="1116" spans="1:9" x14ac:dyDescent="0.5">
      <c r="A1116" s="1">
        <v>0.8534722222222223</v>
      </c>
      <c r="B1116" t="s">
        <v>417</v>
      </c>
      <c r="C1116" t="s">
        <v>1545</v>
      </c>
      <c r="D1116">
        <v>28</v>
      </c>
      <c r="E1116" t="s">
        <v>1546</v>
      </c>
      <c r="F1116" t="s">
        <v>15</v>
      </c>
      <c r="G1116" s="2">
        <f t="shared" si="66"/>
        <v>0.2</v>
      </c>
      <c r="H1116">
        <f t="shared" si="67"/>
        <v>20</v>
      </c>
      <c r="I1116">
        <f t="shared" si="68"/>
        <v>29</v>
      </c>
    </row>
    <row r="1117" spans="1:9" x14ac:dyDescent="0.5">
      <c r="A1117" s="1">
        <v>0.8534722222222223</v>
      </c>
      <c r="B1117" t="s">
        <v>643</v>
      </c>
      <c r="C1117" t="s">
        <v>1547</v>
      </c>
      <c r="D1117">
        <v>28</v>
      </c>
      <c r="E1117" t="s">
        <v>1547</v>
      </c>
      <c r="F1117" t="s">
        <v>8</v>
      </c>
      <c r="G1117" s="2">
        <f t="shared" si="66"/>
        <v>0.2</v>
      </c>
      <c r="H1117">
        <f t="shared" si="67"/>
        <v>20</v>
      </c>
      <c r="I1117">
        <f t="shared" si="68"/>
        <v>29</v>
      </c>
    </row>
    <row r="1118" spans="1:9" x14ac:dyDescent="0.5">
      <c r="A1118" s="1">
        <v>0.8534722222222223</v>
      </c>
      <c r="B1118" t="s">
        <v>671</v>
      </c>
      <c r="C1118" t="s">
        <v>1548</v>
      </c>
      <c r="D1118">
        <v>28</v>
      </c>
      <c r="E1118" t="s">
        <v>1548</v>
      </c>
      <c r="F1118" t="s">
        <v>15</v>
      </c>
      <c r="G1118" s="2">
        <f t="shared" si="66"/>
        <v>0.24</v>
      </c>
      <c r="H1118">
        <f t="shared" si="67"/>
        <v>20</v>
      </c>
      <c r="I1118">
        <f t="shared" si="68"/>
        <v>29</v>
      </c>
    </row>
    <row r="1119" spans="1:9" x14ac:dyDescent="0.5">
      <c r="A1119" s="1">
        <v>0.8534722222222223</v>
      </c>
      <c r="B1119" t="s">
        <v>899</v>
      </c>
      <c r="C1119" t="s">
        <v>1549</v>
      </c>
      <c r="D1119">
        <v>28</v>
      </c>
      <c r="E1119" t="s">
        <v>1549</v>
      </c>
      <c r="F1119" t="s">
        <v>15</v>
      </c>
      <c r="G1119" s="2">
        <f t="shared" si="66"/>
        <v>0.28000000000000003</v>
      </c>
      <c r="H1119">
        <f t="shared" si="67"/>
        <v>20</v>
      </c>
      <c r="I1119">
        <f t="shared" si="68"/>
        <v>29</v>
      </c>
    </row>
    <row r="1120" spans="1:9" x14ac:dyDescent="0.5">
      <c r="A1120" s="1">
        <v>0.8534722222222223</v>
      </c>
      <c r="B1120" t="s">
        <v>365</v>
      </c>
      <c r="C1120" t="s">
        <v>1550</v>
      </c>
      <c r="D1120">
        <v>29</v>
      </c>
      <c r="E1120" t="s">
        <v>1551</v>
      </c>
      <c r="F1120" t="s">
        <v>8</v>
      </c>
      <c r="G1120" s="2">
        <f t="shared" si="66"/>
        <v>0.28000000000000003</v>
      </c>
      <c r="H1120">
        <f t="shared" si="67"/>
        <v>20</v>
      </c>
      <c r="I1120">
        <f t="shared" si="68"/>
        <v>29</v>
      </c>
    </row>
    <row r="1121" spans="1:9" x14ac:dyDescent="0.5">
      <c r="A1121" s="1">
        <v>0.8534722222222223</v>
      </c>
      <c r="B1121" t="s">
        <v>457</v>
      </c>
      <c r="C1121" t="s">
        <v>1552</v>
      </c>
      <c r="D1121">
        <v>29</v>
      </c>
      <c r="E1121" t="s">
        <v>1552</v>
      </c>
      <c r="F1121" t="s">
        <v>8</v>
      </c>
      <c r="G1121" s="2">
        <f t="shared" si="66"/>
        <v>0.28000000000000003</v>
      </c>
      <c r="H1121">
        <f t="shared" si="67"/>
        <v>20</v>
      </c>
      <c r="I1121">
        <f t="shared" si="68"/>
        <v>29</v>
      </c>
    </row>
    <row r="1122" spans="1:9" x14ac:dyDescent="0.5">
      <c r="A1122" s="1">
        <v>0.8534722222222223</v>
      </c>
      <c r="B1122" t="s">
        <v>977</v>
      </c>
      <c r="C1122" t="s">
        <v>1553</v>
      </c>
      <c r="D1122">
        <v>29</v>
      </c>
      <c r="E1122" t="s">
        <v>1553</v>
      </c>
      <c r="F1122" t="s">
        <v>8</v>
      </c>
      <c r="G1122" s="2">
        <f t="shared" si="66"/>
        <v>0.28000000000000003</v>
      </c>
      <c r="H1122">
        <f t="shared" si="67"/>
        <v>20</v>
      </c>
      <c r="I1122">
        <f t="shared" si="68"/>
        <v>29</v>
      </c>
    </row>
    <row r="1123" spans="1:9" x14ac:dyDescent="0.5">
      <c r="A1123" s="1">
        <v>0.8534722222222223</v>
      </c>
      <c r="B1123" t="s">
        <v>1525</v>
      </c>
      <c r="C1123" t="s">
        <v>1554</v>
      </c>
      <c r="D1123">
        <v>29</v>
      </c>
      <c r="E1123" t="s">
        <v>1554</v>
      </c>
      <c r="F1123" t="s">
        <v>8</v>
      </c>
      <c r="G1123" s="2">
        <f t="shared" si="66"/>
        <v>0.28000000000000003</v>
      </c>
      <c r="H1123">
        <f t="shared" si="67"/>
        <v>20</v>
      </c>
      <c r="I1123">
        <f t="shared" si="68"/>
        <v>29</v>
      </c>
    </row>
    <row r="1124" spans="1:9" x14ac:dyDescent="0.5">
      <c r="A1124" s="1">
        <v>0.85416666666666663</v>
      </c>
      <c r="B1124" t="s">
        <v>1435</v>
      </c>
      <c r="C1124" t="s">
        <v>1555</v>
      </c>
      <c r="D1124">
        <v>29</v>
      </c>
      <c r="E1124" t="s">
        <v>1556</v>
      </c>
      <c r="F1124" t="s">
        <v>18</v>
      </c>
      <c r="G1124" s="2">
        <f t="shared" si="66"/>
        <v>0.29166666666666669</v>
      </c>
      <c r="H1124">
        <f t="shared" si="67"/>
        <v>20</v>
      </c>
      <c r="I1124">
        <f t="shared" si="68"/>
        <v>30</v>
      </c>
    </row>
    <row r="1125" spans="1:9" x14ac:dyDescent="0.5">
      <c r="A1125" s="1">
        <v>0.85416666666666663</v>
      </c>
      <c r="B1125" t="s">
        <v>373</v>
      </c>
      <c r="C1125" t="s">
        <v>1557</v>
      </c>
      <c r="D1125">
        <v>29</v>
      </c>
      <c r="E1125" t="s">
        <v>1557</v>
      </c>
      <c r="F1125" t="s">
        <v>8</v>
      </c>
      <c r="G1125" s="2">
        <f t="shared" si="66"/>
        <v>0.29166666666666669</v>
      </c>
      <c r="H1125">
        <f t="shared" si="67"/>
        <v>20</v>
      </c>
      <c r="I1125">
        <f t="shared" si="68"/>
        <v>30</v>
      </c>
    </row>
    <row r="1126" spans="1:9" x14ac:dyDescent="0.5">
      <c r="A1126" s="1">
        <v>0.85416666666666663</v>
      </c>
      <c r="B1126" t="s">
        <v>273</v>
      </c>
      <c r="C1126" t="s">
        <v>1558</v>
      </c>
      <c r="D1126">
        <v>29</v>
      </c>
      <c r="E1126" t="s">
        <v>1558</v>
      </c>
      <c r="F1126" t="s">
        <v>8</v>
      </c>
      <c r="G1126" s="2">
        <f t="shared" si="66"/>
        <v>0.29166666666666669</v>
      </c>
      <c r="H1126">
        <f t="shared" si="67"/>
        <v>20</v>
      </c>
      <c r="I1126">
        <f t="shared" si="68"/>
        <v>30</v>
      </c>
    </row>
    <row r="1127" spans="1:9" x14ac:dyDescent="0.5">
      <c r="A1127" s="1">
        <v>0.85416666666666663</v>
      </c>
      <c r="B1127" t="s">
        <v>529</v>
      </c>
      <c r="C1127" t="s">
        <v>1559</v>
      </c>
      <c r="D1127">
        <v>29</v>
      </c>
      <c r="E1127" t="s">
        <v>1560</v>
      </c>
      <c r="F1127" t="s">
        <v>18</v>
      </c>
      <c r="G1127" s="2">
        <f t="shared" si="66"/>
        <v>0.30434782608695654</v>
      </c>
      <c r="H1127">
        <f t="shared" si="67"/>
        <v>20</v>
      </c>
      <c r="I1127">
        <f t="shared" si="68"/>
        <v>30</v>
      </c>
    </row>
    <row r="1128" spans="1:9" x14ac:dyDescent="0.5">
      <c r="A1128" s="1">
        <v>0.85416666666666663</v>
      </c>
      <c r="B1128" t="s">
        <v>298</v>
      </c>
      <c r="C1128" t="s">
        <v>1561</v>
      </c>
      <c r="D1128">
        <v>29</v>
      </c>
      <c r="E1128" t="s">
        <v>1561</v>
      </c>
      <c r="F1128" t="s">
        <v>8</v>
      </c>
      <c r="G1128" s="2">
        <f t="shared" si="66"/>
        <v>0.2608695652173913</v>
      </c>
      <c r="H1128">
        <f t="shared" si="67"/>
        <v>20</v>
      </c>
      <c r="I1128">
        <f t="shared" si="68"/>
        <v>30</v>
      </c>
    </row>
    <row r="1129" spans="1:9" x14ac:dyDescent="0.5">
      <c r="A1129" s="1">
        <v>0.85416666666666663</v>
      </c>
      <c r="B1129" t="s">
        <v>365</v>
      </c>
      <c r="C1129" t="s">
        <v>1562</v>
      </c>
      <c r="D1129">
        <v>29</v>
      </c>
      <c r="E1129" t="s">
        <v>1562</v>
      </c>
      <c r="F1129" t="s">
        <v>8</v>
      </c>
      <c r="G1129" s="2">
        <f t="shared" si="66"/>
        <v>0.2608695652173913</v>
      </c>
      <c r="H1129">
        <f t="shared" si="67"/>
        <v>20</v>
      </c>
      <c r="I1129">
        <f t="shared" si="68"/>
        <v>30</v>
      </c>
    </row>
    <row r="1130" spans="1:9" x14ac:dyDescent="0.5">
      <c r="A1130" s="1">
        <v>0.85416666666666663</v>
      </c>
      <c r="B1130" t="s">
        <v>891</v>
      </c>
      <c r="C1130" t="s">
        <v>1563</v>
      </c>
      <c r="D1130">
        <v>29</v>
      </c>
      <c r="E1130" t="s">
        <v>1563</v>
      </c>
      <c r="F1130" t="s">
        <v>8</v>
      </c>
      <c r="G1130" s="2">
        <f t="shared" si="66"/>
        <v>0.2608695652173913</v>
      </c>
      <c r="H1130">
        <f t="shared" si="67"/>
        <v>20</v>
      </c>
      <c r="I1130">
        <f t="shared" si="68"/>
        <v>30</v>
      </c>
    </row>
    <row r="1131" spans="1:9" x14ac:dyDescent="0.5">
      <c r="A1131" s="1">
        <v>0.85416666666666663</v>
      </c>
      <c r="B1131" t="s">
        <v>608</v>
      </c>
      <c r="C1131" t="s">
        <v>1564</v>
      </c>
      <c r="D1131">
        <v>29</v>
      </c>
      <c r="E1131" t="s">
        <v>1564</v>
      </c>
      <c r="F1131" t="s">
        <v>8</v>
      </c>
      <c r="G1131" s="2">
        <f t="shared" si="66"/>
        <v>0.21739130434782608</v>
      </c>
      <c r="H1131">
        <f t="shared" si="67"/>
        <v>20</v>
      </c>
      <c r="I1131">
        <f t="shared" si="68"/>
        <v>30</v>
      </c>
    </row>
    <row r="1132" spans="1:9" x14ac:dyDescent="0.5">
      <c r="A1132" s="1">
        <v>0.85486111111111107</v>
      </c>
      <c r="B1132" t="s">
        <v>65</v>
      </c>
      <c r="C1132" t="s">
        <v>1565</v>
      </c>
      <c r="D1132">
        <v>29</v>
      </c>
      <c r="E1132" t="s">
        <v>1565</v>
      </c>
      <c r="F1132" t="s">
        <v>8</v>
      </c>
      <c r="G1132" s="2">
        <f t="shared" si="66"/>
        <v>0.21739130434782608</v>
      </c>
      <c r="H1132">
        <f t="shared" si="67"/>
        <v>20</v>
      </c>
      <c r="I1132">
        <f t="shared" si="68"/>
        <v>31</v>
      </c>
    </row>
    <row r="1133" spans="1:9" x14ac:dyDescent="0.5">
      <c r="A1133" s="1">
        <v>0.85486111111111107</v>
      </c>
      <c r="B1133" t="s">
        <v>891</v>
      </c>
      <c r="C1133" t="s">
        <v>1566</v>
      </c>
      <c r="D1133">
        <v>29</v>
      </c>
      <c r="E1133" t="s">
        <v>1566</v>
      </c>
      <c r="F1133" t="s">
        <v>8</v>
      </c>
      <c r="G1133" s="2">
        <f t="shared" si="66"/>
        <v>0.21739130434782608</v>
      </c>
      <c r="H1133">
        <f t="shared" si="67"/>
        <v>20</v>
      </c>
      <c r="I1133">
        <f t="shared" si="68"/>
        <v>31</v>
      </c>
    </row>
    <row r="1134" spans="1:9" x14ac:dyDescent="0.5">
      <c r="A1134" s="1">
        <v>0.85486111111111107</v>
      </c>
      <c r="B1134" t="s">
        <v>761</v>
      </c>
      <c r="C1134" t="s">
        <v>1567</v>
      </c>
      <c r="D1134">
        <v>29</v>
      </c>
      <c r="E1134" t="s">
        <v>1568</v>
      </c>
      <c r="F1134" t="s">
        <v>18</v>
      </c>
      <c r="G1134" s="2">
        <f t="shared" si="66"/>
        <v>0.22727272727272727</v>
      </c>
      <c r="H1134">
        <f t="shared" si="67"/>
        <v>20</v>
      </c>
      <c r="I1134">
        <f t="shared" si="68"/>
        <v>31</v>
      </c>
    </row>
    <row r="1135" spans="1:9" x14ac:dyDescent="0.5">
      <c r="A1135" s="1">
        <v>0.85486111111111107</v>
      </c>
      <c r="B1135" t="s">
        <v>327</v>
      </c>
      <c r="C1135" t="s">
        <v>1569</v>
      </c>
      <c r="D1135">
        <v>29</v>
      </c>
      <c r="E1135" t="s">
        <v>1570</v>
      </c>
      <c r="F1135" t="s">
        <v>8</v>
      </c>
      <c r="G1135" s="2">
        <f t="shared" si="66"/>
        <v>0.22727272727272727</v>
      </c>
      <c r="H1135">
        <f t="shared" si="67"/>
        <v>20</v>
      </c>
      <c r="I1135">
        <f t="shared" si="68"/>
        <v>31</v>
      </c>
    </row>
    <row r="1136" spans="1:9" x14ac:dyDescent="0.5">
      <c r="A1136" s="1">
        <v>0.85486111111111107</v>
      </c>
      <c r="B1136" t="s">
        <v>974</v>
      </c>
      <c r="C1136" t="s">
        <v>1571</v>
      </c>
      <c r="D1136">
        <v>29</v>
      </c>
      <c r="E1136" t="s">
        <v>1571</v>
      </c>
      <c r="F1136" t="s">
        <v>8</v>
      </c>
      <c r="G1136" s="2">
        <f t="shared" si="66"/>
        <v>0.22727272727272727</v>
      </c>
      <c r="H1136">
        <f t="shared" si="67"/>
        <v>20</v>
      </c>
      <c r="I1136">
        <f t="shared" si="68"/>
        <v>31</v>
      </c>
    </row>
    <row r="1137" spans="1:9" x14ac:dyDescent="0.5">
      <c r="A1137" s="1">
        <v>0.85486111111111107</v>
      </c>
      <c r="B1137" t="s">
        <v>23</v>
      </c>
      <c r="C1137" t="s">
        <v>1572</v>
      </c>
      <c r="D1137">
        <v>29</v>
      </c>
      <c r="E1137" t="s">
        <v>1572</v>
      </c>
      <c r="F1137" t="s">
        <v>8</v>
      </c>
      <c r="G1137" s="2">
        <f t="shared" si="66"/>
        <v>0.18181818181818182</v>
      </c>
      <c r="H1137">
        <f t="shared" si="67"/>
        <v>20</v>
      </c>
      <c r="I1137">
        <f t="shared" si="68"/>
        <v>31</v>
      </c>
    </row>
    <row r="1138" spans="1:9" x14ac:dyDescent="0.5">
      <c r="A1138" s="1">
        <v>0.85486111111111107</v>
      </c>
      <c r="B1138" t="s">
        <v>899</v>
      </c>
      <c r="C1138" t="s">
        <v>1573</v>
      </c>
      <c r="D1138">
        <v>29</v>
      </c>
      <c r="E1138" t="s">
        <v>1573</v>
      </c>
      <c r="F1138" t="s">
        <v>15</v>
      </c>
      <c r="G1138" s="2">
        <f t="shared" si="66"/>
        <v>0.18181818181818182</v>
      </c>
      <c r="H1138">
        <f t="shared" si="67"/>
        <v>20</v>
      </c>
      <c r="I1138">
        <f t="shared" si="68"/>
        <v>31</v>
      </c>
    </row>
    <row r="1139" spans="1:9" x14ac:dyDescent="0.5">
      <c r="A1139" s="1">
        <v>0.85486111111111107</v>
      </c>
      <c r="B1139" t="s">
        <v>141</v>
      </c>
      <c r="C1139" t="s">
        <v>1574</v>
      </c>
      <c r="D1139">
        <v>29</v>
      </c>
      <c r="E1139" t="s">
        <v>1574</v>
      </c>
      <c r="F1139" t="s">
        <v>8</v>
      </c>
      <c r="G1139" s="2">
        <f t="shared" si="66"/>
        <v>0.18181818181818182</v>
      </c>
      <c r="H1139">
        <f t="shared" si="67"/>
        <v>20</v>
      </c>
      <c r="I1139">
        <f t="shared" si="68"/>
        <v>31</v>
      </c>
    </row>
    <row r="1140" spans="1:9" x14ac:dyDescent="0.5">
      <c r="A1140" s="1">
        <v>0.85486111111111107</v>
      </c>
      <c r="B1140" t="s">
        <v>215</v>
      </c>
      <c r="C1140" t="s">
        <v>1575</v>
      </c>
      <c r="D1140">
        <v>29</v>
      </c>
      <c r="E1140" t="s">
        <v>1575</v>
      </c>
      <c r="F1140" t="s">
        <v>8</v>
      </c>
      <c r="G1140" s="2">
        <f t="shared" si="66"/>
        <v>0.18181818181818182</v>
      </c>
      <c r="H1140">
        <f t="shared" si="67"/>
        <v>20</v>
      </c>
      <c r="I1140">
        <f t="shared" si="68"/>
        <v>31</v>
      </c>
    </row>
    <row r="1141" spans="1:9" x14ac:dyDescent="0.5">
      <c r="A1141" s="1">
        <v>0.85486111111111107</v>
      </c>
      <c r="B1141" t="s">
        <v>827</v>
      </c>
      <c r="C1141" t="s">
        <v>1576</v>
      </c>
      <c r="D1141">
        <v>29</v>
      </c>
      <c r="E1141" t="s">
        <v>1576</v>
      </c>
      <c r="F1141" t="s">
        <v>15</v>
      </c>
      <c r="G1141" s="2">
        <f t="shared" si="66"/>
        <v>0.18181818181818182</v>
      </c>
      <c r="H1141">
        <f t="shared" si="67"/>
        <v>20</v>
      </c>
      <c r="I1141">
        <f t="shared" si="68"/>
        <v>31</v>
      </c>
    </row>
    <row r="1142" spans="1:9" x14ac:dyDescent="0.5">
      <c r="A1142" s="1">
        <v>0.85486111111111107</v>
      </c>
      <c r="B1142" t="s">
        <v>398</v>
      </c>
      <c r="C1142" t="s">
        <v>1577</v>
      </c>
      <c r="D1142">
        <v>29</v>
      </c>
      <c r="E1142" t="s">
        <v>1577</v>
      </c>
      <c r="F1142" t="s">
        <v>8</v>
      </c>
      <c r="G1142" s="2">
        <f t="shared" si="66"/>
        <v>0.18181818181818182</v>
      </c>
      <c r="H1142">
        <f t="shared" si="67"/>
        <v>20</v>
      </c>
      <c r="I1142">
        <f t="shared" si="68"/>
        <v>31</v>
      </c>
    </row>
    <row r="1143" spans="1:9" x14ac:dyDescent="0.5">
      <c r="A1143" s="1">
        <v>0.85486111111111107</v>
      </c>
      <c r="B1143" t="s">
        <v>331</v>
      </c>
      <c r="C1143" t="s">
        <v>1578</v>
      </c>
      <c r="D1143">
        <v>29</v>
      </c>
      <c r="E1143" t="s">
        <v>1578</v>
      </c>
      <c r="F1143" t="s">
        <v>8</v>
      </c>
      <c r="G1143" s="2">
        <f t="shared" si="66"/>
        <v>0.13636363636363635</v>
      </c>
      <c r="H1143">
        <f t="shared" si="67"/>
        <v>20</v>
      </c>
      <c r="I1143">
        <f t="shared" si="68"/>
        <v>31</v>
      </c>
    </row>
    <row r="1144" spans="1:9" x14ac:dyDescent="0.5">
      <c r="A1144" s="1">
        <v>0.85486111111111107</v>
      </c>
      <c r="B1144" t="s">
        <v>67</v>
      </c>
      <c r="C1144" t="s">
        <v>1579</v>
      </c>
      <c r="D1144">
        <v>29</v>
      </c>
      <c r="E1144" t="s">
        <v>1579</v>
      </c>
      <c r="F1144" t="s">
        <v>8</v>
      </c>
      <c r="G1144" s="2">
        <f t="shared" si="66"/>
        <v>9.0909090909090912E-2</v>
      </c>
      <c r="H1144">
        <f t="shared" si="67"/>
        <v>20</v>
      </c>
      <c r="I1144">
        <f t="shared" si="68"/>
        <v>31</v>
      </c>
    </row>
    <row r="1145" spans="1:9" x14ac:dyDescent="0.5">
      <c r="A1145" s="1">
        <v>0.85486111111111107</v>
      </c>
      <c r="B1145" t="s">
        <v>348</v>
      </c>
      <c r="C1145" t="s">
        <v>1580</v>
      </c>
      <c r="D1145">
        <v>29</v>
      </c>
      <c r="E1145" t="s">
        <v>1581</v>
      </c>
      <c r="F1145" t="s">
        <v>8</v>
      </c>
      <c r="G1145" s="2">
        <f t="shared" si="66"/>
        <v>9.0909090909090912E-2</v>
      </c>
      <c r="H1145">
        <f t="shared" si="67"/>
        <v>20</v>
      </c>
      <c r="I1145">
        <f t="shared" si="68"/>
        <v>31</v>
      </c>
    </row>
    <row r="1146" spans="1:9" x14ac:dyDescent="0.5">
      <c r="A1146" s="1">
        <v>0.85555555555555562</v>
      </c>
      <c r="B1146" t="s">
        <v>316</v>
      </c>
      <c r="C1146" t="s">
        <v>1582</v>
      </c>
      <c r="D1146">
        <v>29</v>
      </c>
      <c r="E1146" t="s">
        <v>1582</v>
      </c>
      <c r="F1146" t="s">
        <v>8</v>
      </c>
      <c r="G1146" s="2">
        <f t="shared" si="66"/>
        <v>9.0909090909090912E-2</v>
      </c>
      <c r="H1146">
        <f t="shared" si="67"/>
        <v>20</v>
      </c>
      <c r="I1146">
        <f t="shared" si="68"/>
        <v>32</v>
      </c>
    </row>
    <row r="1147" spans="1:9" x14ac:dyDescent="0.5">
      <c r="A1147" s="1">
        <v>0.85555555555555562</v>
      </c>
      <c r="B1147" t="s">
        <v>529</v>
      </c>
      <c r="C1147" t="s">
        <v>1583</v>
      </c>
      <c r="D1147">
        <v>29</v>
      </c>
      <c r="E1147" t="s">
        <v>1584</v>
      </c>
      <c r="F1147" t="s">
        <v>15</v>
      </c>
      <c r="G1147" s="2">
        <f t="shared" si="66"/>
        <v>0.13636363636363635</v>
      </c>
      <c r="H1147">
        <f t="shared" si="67"/>
        <v>20</v>
      </c>
      <c r="I1147">
        <f t="shared" si="68"/>
        <v>32</v>
      </c>
    </row>
    <row r="1148" spans="1:9" x14ac:dyDescent="0.5">
      <c r="A1148" s="1">
        <v>0.85555555555555562</v>
      </c>
      <c r="B1148" t="s">
        <v>1157</v>
      </c>
      <c r="C1148" t="s">
        <v>1585</v>
      </c>
      <c r="D1148">
        <v>29</v>
      </c>
      <c r="F1148" t="s">
        <v>18</v>
      </c>
      <c r="G1148" s="2">
        <f t="shared" si="66"/>
        <v>0.14285714285714285</v>
      </c>
      <c r="H1148">
        <f t="shared" si="67"/>
        <v>20</v>
      </c>
      <c r="I1148">
        <f t="shared" si="68"/>
        <v>32</v>
      </c>
    </row>
    <row r="1149" spans="1:9" x14ac:dyDescent="0.5">
      <c r="A1149" s="1">
        <v>0.85555555555555562</v>
      </c>
      <c r="B1149" t="s">
        <v>1586</v>
      </c>
      <c r="C1149" t="s">
        <v>1587</v>
      </c>
      <c r="D1149">
        <v>29</v>
      </c>
      <c r="E1149" t="s">
        <v>1587</v>
      </c>
      <c r="F1149" t="s">
        <v>8</v>
      </c>
      <c r="G1149" s="2">
        <f t="shared" si="66"/>
        <v>0.13636363636363635</v>
      </c>
      <c r="H1149">
        <f t="shared" si="67"/>
        <v>20</v>
      </c>
      <c r="I1149">
        <f t="shared" si="68"/>
        <v>32</v>
      </c>
    </row>
    <row r="1150" spans="1:9" x14ac:dyDescent="0.5">
      <c r="A1150" s="1">
        <v>0.85555555555555562</v>
      </c>
      <c r="B1150" t="s">
        <v>65</v>
      </c>
      <c r="C1150" t="s">
        <v>1588</v>
      </c>
      <c r="D1150">
        <v>29</v>
      </c>
      <c r="E1150" t="s">
        <v>1588</v>
      </c>
      <c r="F1150" t="s">
        <v>15</v>
      </c>
      <c r="G1150" s="2">
        <f t="shared" si="66"/>
        <v>0.18181818181818182</v>
      </c>
      <c r="H1150">
        <f t="shared" si="67"/>
        <v>20</v>
      </c>
      <c r="I1150">
        <f t="shared" si="68"/>
        <v>32</v>
      </c>
    </row>
    <row r="1151" spans="1:9" x14ac:dyDescent="0.5">
      <c r="A1151" s="1">
        <v>0.85555555555555562</v>
      </c>
      <c r="B1151" t="s">
        <v>23</v>
      </c>
      <c r="C1151" t="s">
        <v>1589</v>
      </c>
      <c r="D1151">
        <v>29</v>
      </c>
      <c r="E1151" t="s">
        <v>43</v>
      </c>
      <c r="F1151" t="s">
        <v>18</v>
      </c>
      <c r="G1151" s="2">
        <f t="shared" si="66"/>
        <v>0.19047619047619047</v>
      </c>
      <c r="H1151">
        <f t="shared" si="67"/>
        <v>20</v>
      </c>
      <c r="I1151">
        <f t="shared" si="68"/>
        <v>32</v>
      </c>
    </row>
    <row r="1152" spans="1:9" x14ac:dyDescent="0.5">
      <c r="A1152" s="1">
        <v>0.85555555555555562</v>
      </c>
      <c r="B1152" t="s">
        <v>778</v>
      </c>
      <c r="C1152" t="s">
        <v>1590</v>
      </c>
      <c r="D1152">
        <v>29</v>
      </c>
      <c r="E1152" t="s">
        <v>1591</v>
      </c>
      <c r="F1152" t="s">
        <v>8</v>
      </c>
      <c r="G1152" s="2">
        <f t="shared" si="66"/>
        <v>0.18181818181818182</v>
      </c>
      <c r="H1152">
        <f t="shared" si="67"/>
        <v>20</v>
      </c>
      <c r="I1152">
        <f t="shared" si="68"/>
        <v>32</v>
      </c>
    </row>
    <row r="1153" spans="1:9" x14ac:dyDescent="0.5">
      <c r="A1153" s="1">
        <v>0.85555555555555562</v>
      </c>
      <c r="B1153" t="s">
        <v>284</v>
      </c>
      <c r="C1153" t="s">
        <v>1592</v>
      </c>
      <c r="D1153">
        <v>29</v>
      </c>
      <c r="E1153" t="s">
        <v>1593</v>
      </c>
      <c r="F1153" t="s">
        <v>11</v>
      </c>
      <c r="G1153" s="2">
        <f t="shared" si="66"/>
        <v>0.18181818181818182</v>
      </c>
      <c r="H1153">
        <f t="shared" si="67"/>
        <v>20</v>
      </c>
      <c r="I1153">
        <f t="shared" si="68"/>
        <v>32</v>
      </c>
    </row>
    <row r="1154" spans="1:9" x14ac:dyDescent="0.5">
      <c r="A1154" s="1">
        <v>0.85555555555555562</v>
      </c>
      <c r="B1154" t="s">
        <v>348</v>
      </c>
      <c r="C1154" t="s">
        <v>1594</v>
      </c>
      <c r="D1154">
        <v>29</v>
      </c>
      <c r="E1154" t="s">
        <v>1595</v>
      </c>
      <c r="F1154" t="s">
        <v>8</v>
      </c>
      <c r="G1154" s="2">
        <f t="shared" si="66"/>
        <v>0.18181818181818182</v>
      </c>
      <c r="H1154">
        <f t="shared" si="67"/>
        <v>20</v>
      </c>
      <c r="I1154">
        <f t="shared" si="68"/>
        <v>32</v>
      </c>
    </row>
    <row r="1155" spans="1:9" x14ac:dyDescent="0.5">
      <c r="A1155" s="1">
        <v>0.85555555555555562</v>
      </c>
      <c r="B1155" t="s">
        <v>1596</v>
      </c>
      <c r="C1155" t="s">
        <v>1597</v>
      </c>
      <c r="D1155">
        <v>29</v>
      </c>
      <c r="E1155" t="s">
        <v>1597</v>
      </c>
      <c r="F1155" t="s">
        <v>8</v>
      </c>
      <c r="G1155" s="2">
        <f t="shared" ref="G1155:G1218" si="69">COUNTIFS(F1131:F1155, "="&amp;"positive")/COUNTIFS(F1131:F1155, "&lt;&gt;"&amp;"none")</f>
        <v>0.18181818181818182</v>
      </c>
      <c r="H1155">
        <f t="shared" ref="H1155:H1218" si="70">HOUR(A1155)</f>
        <v>20</v>
      </c>
      <c r="I1155">
        <f t="shared" ref="I1155:I1218" si="71">MINUTE(A1155)</f>
        <v>32</v>
      </c>
    </row>
    <row r="1156" spans="1:9" x14ac:dyDescent="0.5">
      <c r="A1156" s="1">
        <v>0.85555555555555562</v>
      </c>
      <c r="B1156" t="s">
        <v>1598</v>
      </c>
      <c r="C1156" t="s">
        <v>1599</v>
      </c>
      <c r="D1156">
        <v>29</v>
      </c>
      <c r="E1156" t="s">
        <v>1600</v>
      </c>
      <c r="F1156" t="s">
        <v>18</v>
      </c>
      <c r="G1156" s="2">
        <f t="shared" si="69"/>
        <v>0.19047619047619047</v>
      </c>
      <c r="H1156">
        <f t="shared" si="70"/>
        <v>20</v>
      </c>
      <c r="I1156">
        <f t="shared" si="71"/>
        <v>32</v>
      </c>
    </row>
    <row r="1157" spans="1:9" x14ac:dyDescent="0.5">
      <c r="A1157" s="1">
        <v>0.85555555555555562</v>
      </c>
      <c r="B1157" t="s">
        <v>206</v>
      </c>
      <c r="C1157" t="s">
        <v>1601</v>
      </c>
      <c r="D1157">
        <v>29</v>
      </c>
      <c r="E1157" t="s">
        <v>1601</v>
      </c>
      <c r="F1157" t="s">
        <v>15</v>
      </c>
      <c r="G1157" s="2">
        <f t="shared" si="69"/>
        <v>0.23809523809523808</v>
      </c>
      <c r="H1157">
        <f t="shared" si="70"/>
        <v>20</v>
      </c>
      <c r="I1157">
        <f t="shared" si="71"/>
        <v>32</v>
      </c>
    </row>
    <row r="1158" spans="1:9" x14ac:dyDescent="0.5">
      <c r="A1158" s="1">
        <v>0.85555555555555562</v>
      </c>
      <c r="B1158" t="s">
        <v>1157</v>
      </c>
      <c r="C1158" t="s">
        <v>1602</v>
      </c>
      <c r="D1158">
        <v>29</v>
      </c>
      <c r="E1158" t="s">
        <v>1603</v>
      </c>
      <c r="F1158" t="s">
        <v>11</v>
      </c>
      <c r="G1158" s="2">
        <f t="shared" si="69"/>
        <v>0.23809523809523808</v>
      </c>
      <c r="H1158">
        <f t="shared" si="70"/>
        <v>20</v>
      </c>
      <c r="I1158">
        <f t="shared" si="71"/>
        <v>32</v>
      </c>
    </row>
    <row r="1159" spans="1:9" x14ac:dyDescent="0.5">
      <c r="A1159" s="1">
        <v>0.85555555555555562</v>
      </c>
      <c r="B1159" t="s">
        <v>1604</v>
      </c>
      <c r="C1159" t="s">
        <v>1605</v>
      </c>
      <c r="D1159">
        <v>29</v>
      </c>
      <c r="E1159" t="s">
        <v>1606</v>
      </c>
      <c r="F1159" t="s">
        <v>8</v>
      </c>
      <c r="G1159" s="2">
        <f t="shared" si="69"/>
        <v>0.22727272727272727</v>
      </c>
      <c r="H1159">
        <f t="shared" si="70"/>
        <v>20</v>
      </c>
      <c r="I1159">
        <f t="shared" si="71"/>
        <v>32</v>
      </c>
    </row>
    <row r="1160" spans="1:9" x14ac:dyDescent="0.5">
      <c r="A1160" s="1">
        <v>0.85555555555555562</v>
      </c>
      <c r="B1160" t="s">
        <v>106</v>
      </c>
      <c r="C1160" t="s">
        <v>1607</v>
      </c>
      <c r="D1160">
        <v>30</v>
      </c>
      <c r="E1160" t="s">
        <v>1607</v>
      </c>
      <c r="F1160" t="s">
        <v>11</v>
      </c>
      <c r="G1160" s="2">
        <f t="shared" si="69"/>
        <v>0.22727272727272727</v>
      </c>
      <c r="H1160">
        <f t="shared" si="70"/>
        <v>20</v>
      </c>
      <c r="I1160">
        <f t="shared" si="71"/>
        <v>32</v>
      </c>
    </row>
    <row r="1161" spans="1:9" x14ac:dyDescent="0.5">
      <c r="A1161" s="1">
        <v>0.85555555555555562</v>
      </c>
      <c r="B1161" t="s">
        <v>151</v>
      </c>
      <c r="C1161" t="s">
        <v>1608</v>
      </c>
      <c r="D1161">
        <v>30</v>
      </c>
      <c r="E1161" t="s">
        <v>1609</v>
      </c>
      <c r="F1161" t="s">
        <v>8</v>
      </c>
      <c r="G1161" s="2">
        <f t="shared" si="69"/>
        <v>0.22727272727272727</v>
      </c>
      <c r="H1161">
        <f t="shared" si="70"/>
        <v>20</v>
      </c>
      <c r="I1161">
        <f t="shared" si="71"/>
        <v>32</v>
      </c>
    </row>
    <row r="1162" spans="1:9" x14ac:dyDescent="0.5">
      <c r="A1162" s="1">
        <v>0.85625000000000007</v>
      </c>
      <c r="B1162" t="s">
        <v>231</v>
      </c>
      <c r="C1162" t="s">
        <v>1610</v>
      </c>
      <c r="D1162">
        <v>30</v>
      </c>
      <c r="E1162" t="s">
        <v>1610</v>
      </c>
      <c r="F1162" t="s">
        <v>8</v>
      </c>
      <c r="G1162" s="2">
        <f t="shared" si="69"/>
        <v>0.22727272727272727</v>
      </c>
      <c r="H1162">
        <f t="shared" si="70"/>
        <v>20</v>
      </c>
      <c r="I1162">
        <f t="shared" si="71"/>
        <v>33</v>
      </c>
    </row>
    <row r="1163" spans="1:9" x14ac:dyDescent="0.5">
      <c r="A1163" s="1">
        <v>0.85625000000000007</v>
      </c>
      <c r="B1163" t="s">
        <v>373</v>
      </c>
      <c r="C1163" t="s">
        <v>1611</v>
      </c>
      <c r="D1163">
        <v>30</v>
      </c>
      <c r="E1163" t="s">
        <v>1611</v>
      </c>
      <c r="F1163" t="s">
        <v>8</v>
      </c>
      <c r="G1163" s="2">
        <f t="shared" si="69"/>
        <v>0.18181818181818182</v>
      </c>
      <c r="H1163">
        <f t="shared" si="70"/>
        <v>20</v>
      </c>
      <c r="I1163">
        <f t="shared" si="71"/>
        <v>33</v>
      </c>
    </row>
    <row r="1164" spans="1:9" x14ac:dyDescent="0.5">
      <c r="A1164" s="1">
        <v>0.85625000000000007</v>
      </c>
      <c r="B1164" t="s">
        <v>30</v>
      </c>
      <c r="C1164" t="s">
        <v>1612</v>
      </c>
      <c r="D1164">
        <v>30</v>
      </c>
      <c r="E1164" t="s">
        <v>1612</v>
      </c>
      <c r="F1164" t="s">
        <v>8</v>
      </c>
      <c r="G1164" s="2">
        <f t="shared" si="69"/>
        <v>0.18181818181818182</v>
      </c>
      <c r="H1164">
        <f t="shared" si="70"/>
        <v>20</v>
      </c>
      <c r="I1164">
        <f t="shared" si="71"/>
        <v>33</v>
      </c>
    </row>
    <row r="1165" spans="1:9" x14ac:dyDescent="0.5">
      <c r="A1165" s="1">
        <v>0.85625000000000007</v>
      </c>
      <c r="B1165" t="s">
        <v>217</v>
      </c>
      <c r="C1165" t="s">
        <v>1613</v>
      </c>
      <c r="D1165">
        <v>30</v>
      </c>
      <c r="E1165" t="s">
        <v>1613</v>
      </c>
      <c r="F1165" t="s">
        <v>8</v>
      </c>
      <c r="G1165" s="2">
        <f t="shared" si="69"/>
        <v>0.18181818181818182</v>
      </c>
      <c r="H1165">
        <f t="shared" si="70"/>
        <v>20</v>
      </c>
      <c r="I1165">
        <f t="shared" si="71"/>
        <v>33</v>
      </c>
    </row>
    <row r="1166" spans="1:9" x14ac:dyDescent="0.5">
      <c r="A1166" s="1">
        <v>0.85625000000000007</v>
      </c>
      <c r="B1166" t="s">
        <v>1614</v>
      </c>
      <c r="C1166" t="s">
        <v>1615</v>
      </c>
      <c r="D1166">
        <v>30</v>
      </c>
      <c r="E1166" t="s">
        <v>1615</v>
      </c>
      <c r="F1166" t="s">
        <v>8</v>
      </c>
      <c r="G1166" s="2">
        <f t="shared" si="69"/>
        <v>0.13636363636363635</v>
      </c>
      <c r="H1166">
        <f t="shared" si="70"/>
        <v>20</v>
      </c>
      <c r="I1166">
        <f t="shared" si="71"/>
        <v>33</v>
      </c>
    </row>
    <row r="1167" spans="1:9" x14ac:dyDescent="0.5">
      <c r="A1167" s="1">
        <v>0.85625000000000007</v>
      </c>
      <c r="B1167" t="s">
        <v>192</v>
      </c>
      <c r="C1167" t="s">
        <v>1616</v>
      </c>
      <c r="D1167">
        <v>30</v>
      </c>
      <c r="E1167" t="s">
        <v>1616</v>
      </c>
      <c r="F1167" t="s">
        <v>15</v>
      </c>
      <c r="G1167" s="2">
        <f t="shared" si="69"/>
        <v>0.18181818181818182</v>
      </c>
      <c r="H1167">
        <f t="shared" si="70"/>
        <v>20</v>
      </c>
      <c r="I1167">
        <f t="shared" si="71"/>
        <v>33</v>
      </c>
    </row>
    <row r="1168" spans="1:9" x14ac:dyDescent="0.5">
      <c r="A1168" s="1">
        <v>0.85625000000000007</v>
      </c>
      <c r="B1168" t="s">
        <v>529</v>
      </c>
      <c r="C1168" t="s">
        <v>1617</v>
      </c>
      <c r="D1168">
        <v>30</v>
      </c>
      <c r="E1168" t="s">
        <v>1618</v>
      </c>
      <c r="F1168" t="s">
        <v>8</v>
      </c>
      <c r="G1168" s="2">
        <f t="shared" si="69"/>
        <v>0.18181818181818182</v>
      </c>
      <c r="H1168">
        <f t="shared" si="70"/>
        <v>20</v>
      </c>
      <c r="I1168">
        <f t="shared" si="71"/>
        <v>33</v>
      </c>
    </row>
    <row r="1169" spans="1:9" x14ac:dyDescent="0.5">
      <c r="A1169" s="1">
        <v>0.85625000000000007</v>
      </c>
      <c r="B1169" t="s">
        <v>649</v>
      </c>
      <c r="C1169" t="s">
        <v>1619</v>
      </c>
      <c r="D1169">
        <v>30</v>
      </c>
      <c r="E1169" t="s">
        <v>1620</v>
      </c>
      <c r="F1169" t="s">
        <v>15</v>
      </c>
      <c r="G1169" s="2">
        <f t="shared" si="69"/>
        <v>0.22727272727272727</v>
      </c>
      <c r="H1169">
        <f t="shared" si="70"/>
        <v>20</v>
      </c>
      <c r="I1169">
        <f t="shared" si="71"/>
        <v>33</v>
      </c>
    </row>
    <row r="1170" spans="1:9" x14ac:dyDescent="0.5">
      <c r="A1170" s="1">
        <v>0.85625000000000007</v>
      </c>
      <c r="B1170" t="s">
        <v>1621</v>
      </c>
      <c r="C1170" t="s">
        <v>1622</v>
      </c>
      <c r="D1170">
        <v>30</v>
      </c>
      <c r="E1170" t="s">
        <v>1623</v>
      </c>
      <c r="F1170" t="s">
        <v>8</v>
      </c>
      <c r="G1170" s="2">
        <f t="shared" si="69"/>
        <v>0.22727272727272727</v>
      </c>
      <c r="H1170">
        <f t="shared" si="70"/>
        <v>20</v>
      </c>
      <c r="I1170">
        <f t="shared" si="71"/>
        <v>33</v>
      </c>
    </row>
    <row r="1171" spans="1:9" x14ac:dyDescent="0.5">
      <c r="A1171" s="1">
        <v>0.85625000000000007</v>
      </c>
      <c r="B1171" t="s">
        <v>1624</v>
      </c>
      <c r="C1171" t="s">
        <v>1625</v>
      </c>
      <c r="D1171">
        <v>30</v>
      </c>
      <c r="E1171" t="s">
        <v>1626</v>
      </c>
      <c r="F1171" t="s">
        <v>11</v>
      </c>
      <c r="G1171" s="2">
        <f t="shared" si="69"/>
        <v>0.22727272727272727</v>
      </c>
      <c r="H1171">
        <f t="shared" si="70"/>
        <v>20</v>
      </c>
      <c r="I1171">
        <f t="shared" si="71"/>
        <v>33</v>
      </c>
    </row>
    <row r="1172" spans="1:9" x14ac:dyDescent="0.5">
      <c r="A1172" s="1">
        <v>0.85625000000000007</v>
      </c>
      <c r="B1172" t="s">
        <v>49</v>
      </c>
      <c r="C1172" t="s">
        <v>1627</v>
      </c>
      <c r="D1172">
        <v>30</v>
      </c>
      <c r="E1172" t="s">
        <v>1627</v>
      </c>
      <c r="F1172" t="s">
        <v>15</v>
      </c>
      <c r="G1172" s="2">
        <f t="shared" si="69"/>
        <v>0.22727272727272727</v>
      </c>
      <c r="H1172">
        <f t="shared" si="70"/>
        <v>20</v>
      </c>
      <c r="I1172">
        <f t="shared" si="71"/>
        <v>33</v>
      </c>
    </row>
    <row r="1173" spans="1:9" x14ac:dyDescent="0.5">
      <c r="A1173" s="1">
        <v>0.85625000000000007</v>
      </c>
      <c r="B1173" t="s">
        <v>166</v>
      </c>
      <c r="C1173" t="s">
        <v>1628</v>
      </c>
      <c r="D1173">
        <v>30</v>
      </c>
      <c r="E1173" t="s">
        <v>1628</v>
      </c>
      <c r="F1173" t="s">
        <v>8</v>
      </c>
      <c r="G1173" s="2">
        <f t="shared" si="69"/>
        <v>0.21739130434782608</v>
      </c>
      <c r="H1173">
        <f t="shared" si="70"/>
        <v>20</v>
      </c>
      <c r="I1173">
        <f t="shared" si="71"/>
        <v>33</v>
      </c>
    </row>
    <row r="1174" spans="1:9" x14ac:dyDescent="0.5">
      <c r="A1174" s="1">
        <v>0.85625000000000007</v>
      </c>
      <c r="B1174" t="s">
        <v>229</v>
      </c>
      <c r="C1174" t="s">
        <v>1629</v>
      </c>
      <c r="D1174">
        <v>30</v>
      </c>
      <c r="E1174" t="s">
        <v>1629</v>
      </c>
      <c r="F1174" t="s">
        <v>8</v>
      </c>
      <c r="G1174" s="2">
        <f t="shared" si="69"/>
        <v>0.21739130434782608</v>
      </c>
      <c r="H1174">
        <f t="shared" si="70"/>
        <v>20</v>
      </c>
      <c r="I1174">
        <f t="shared" si="71"/>
        <v>33</v>
      </c>
    </row>
    <row r="1175" spans="1:9" x14ac:dyDescent="0.5">
      <c r="A1175" s="1">
        <v>0.85625000000000007</v>
      </c>
      <c r="B1175" t="s">
        <v>327</v>
      </c>
      <c r="C1175" t="s">
        <v>1630</v>
      </c>
      <c r="D1175">
        <v>30</v>
      </c>
      <c r="E1175" t="s">
        <v>142</v>
      </c>
      <c r="F1175" t="s">
        <v>18</v>
      </c>
      <c r="G1175" s="2">
        <f t="shared" si="69"/>
        <v>0.18181818181818182</v>
      </c>
      <c r="H1175">
        <f t="shared" si="70"/>
        <v>20</v>
      </c>
      <c r="I1175">
        <f t="shared" si="71"/>
        <v>33</v>
      </c>
    </row>
    <row r="1176" spans="1:9" x14ac:dyDescent="0.5">
      <c r="A1176" s="1">
        <v>0.85625000000000007</v>
      </c>
      <c r="B1176" t="s">
        <v>1631</v>
      </c>
      <c r="C1176" t="s">
        <v>1632</v>
      </c>
      <c r="D1176">
        <v>30</v>
      </c>
      <c r="E1176" t="s">
        <v>1632</v>
      </c>
      <c r="F1176" t="s">
        <v>8</v>
      </c>
      <c r="G1176" s="2">
        <f t="shared" si="69"/>
        <v>0.17391304347826086</v>
      </c>
      <c r="H1176">
        <f t="shared" si="70"/>
        <v>20</v>
      </c>
      <c r="I1176">
        <f t="shared" si="71"/>
        <v>33</v>
      </c>
    </row>
    <row r="1177" spans="1:9" x14ac:dyDescent="0.5">
      <c r="A1177" s="1">
        <v>0.85625000000000007</v>
      </c>
      <c r="B1177" t="s">
        <v>149</v>
      </c>
      <c r="C1177" t="s">
        <v>1633</v>
      </c>
      <c r="D1177">
        <v>30</v>
      </c>
      <c r="E1177" t="s">
        <v>1633</v>
      </c>
      <c r="F1177" t="s">
        <v>8</v>
      </c>
      <c r="G1177" s="2">
        <f t="shared" si="69"/>
        <v>0.17391304347826086</v>
      </c>
      <c r="H1177">
        <f t="shared" si="70"/>
        <v>20</v>
      </c>
      <c r="I1177">
        <f t="shared" si="71"/>
        <v>33</v>
      </c>
    </row>
    <row r="1178" spans="1:9" x14ac:dyDescent="0.5">
      <c r="A1178" s="1">
        <v>0.85625000000000007</v>
      </c>
      <c r="B1178" t="s">
        <v>529</v>
      </c>
      <c r="C1178" t="s">
        <v>1634</v>
      </c>
      <c r="D1178">
        <v>30</v>
      </c>
      <c r="E1178" t="s">
        <v>1635</v>
      </c>
      <c r="F1178" t="s">
        <v>15</v>
      </c>
      <c r="G1178" s="2">
        <f t="shared" si="69"/>
        <v>0.21739130434782608</v>
      </c>
      <c r="H1178">
        <f t="shared" si="70"/>
        <v>20</v>
      </c>
      <c r="I1178">
        <f t="shared" si="71"/>
        <v>33</v>
      </c>
    </row>
    <row r="1179" spans="1:9" x14ac:dyDescent="0.5">
      <c r="A1179" s="1">
        <v>0.8569444444444444</v>
      </c>
      <c r="B1179" t="s">
        <v>53</v>
      </c>
      <c r="C1179" t="s">
        <v>1636</v>
      </c>
      <c r="D1179">
        <v>30</v>
      </c>
      <c r="E1179" t="s">
        <v>1637</v>
      </c>
      <c r="F1179" t="s">
        <v>15</v>
      </c>
      <c r="G1179" s="2">
        <f t="shared" si="69"/>
        <v>0.2608695652173913</v>
      </c>
      <c r="H1179">
        <f t="shared" si="70"/>
        <v>20</v>
      </c>
      <c r="I1179">
        <f t="shared" si="71"/>
        <v>34</v>
      </c>
    </row>
    <row r="1180" spans="1:9" x14ac:dyDescent="0.5">
      <c r="A1180" s="1">
        <v>0.8569444444444444</v>
      </c>
      <c r="B1180" t="s">
        <v>649</v>
      </c>
      <c r="C1180" t="s">
        <v>1638</v>
      </c>
      <c r="D1180">
        <v>30</v>
      </c>
      <c r="E1180" t="s">
        <v>1639</v>
      </c>
      <c r="F1180" t="s">
        <v>15</v>
      </c>
      <c r="G1180" s="2">
        <f t="shared" si="69"/>
        <v>0.30434782608695654</v>
      </c>
      <c r="H1180">
        <f t="shared" si="70"/>
        <v>20</v>
      </c>
      <c r="I1180">
        <f t="shared" si="71"/>
        <v>34</v>
      </c>
    </row>
    <row r="1181" spans="1:9" x14ac:dyDescent="0.5">
      <c r="A1181" s="1">
        <v>0.8569444444444444</v>
      </c>
      <c r="B1181" t="s">
        <v>292</v>
      </c>
      <c r="C1181" t="s">
        <v>1640</v>
      </c>
      <c r="D1181">
        <v>30</v>
      </c>
      <c r="E1181" t="s">
        <v>1640</v>
      </c>
      <c r="F1181" t="s">
        <v>8</v>
      </c>
      <c r="G1181" s="2">
        <f t="shared" si="69"/>
        <v>0.29166666666666669</v>
      </c>
      <c r="H1181">
        <f t="shared" si="70"/>
        <v>20</v>
      </c>
      <c r="I1181">
        <f t="shared" si="71"/>
        <v>34</v>
      </c>
    </row>
    <row r="1182" spans="1:9" x14ac:dyDescent="0.5">
      <c r="A1182" s="1">
        <v>0.8569444444444444</v>
      </c>
      <c r="B1182" t="s">
        <v>899</v>
      </c>
      <c r="C1182" t="s">
        <v>1641</v>
      </c>
      <c r="D1182">
        <v>30</v>
      </c>
      <c r="E1182" t="s">
        <v>1642</v>
      </c>
      <c r="F1182" t="s">
        <v>15</v>
      </c>
      <c r="G1182" s="2">
        <f t="shared" si="69"/>
        <v>0.29166666666666669</v>
      </c>
      <c r="H1182">
        <f t="shared" si="70"/>
        <v>20</v>
      </c>
      <c r="I1182">
        <f t="shared" si="71"/>
        <v>34</v>
      </c>
    </row>
    <row r="1183" spans="1:9" x14ac:dyDescent="0.5">
      <c r="A1183" s="1">
        <v>0.8569444444444444</v>
      </c>
      <c r="B1183" t="s">
        <v>1643</v>
      </c>
      <c r="C1183" t="s">
        <v>1644</v>
      </c>
      <c r="D1183">
        <v>30</v>
      </c>
      <c r="E1183" t="s">
        <v>1645</v>
      </c>
      <c r="F1183" t="s">
        <v>8</v>
      </c>
      <c r="G1183" s="2">
        <f t="shared" si="69"/>
        <v>0.29166666666666669</v>
      </c>
      <c r="H1183">
        <f t="shared" si="70"/>
        <v>20</v>
      </c>
      <c r="I1183">
        <f t="shared" si="71"/>
        <v>34</v>
      </c>
    </row>
    <row r="1184" spans="1:9" x14ac:dyDescent="0.5">
      <c r="A1184" s="1">
        <v>0.8569444444444444</v>
      </c>
      <c r="B1184" t="s">
        <v>62</v>
      </c>
      <c r="C1184" t="s">
        <v>1646</v>
      </c>
      <c r="D1184">
        <v>30</v>
      </c>
      <c r="E1184" t="s">
        <v>1646</v>
      </c>
      <c r="F1184" t="s">
        <v>8</v>
      </c>
      <c r="G1184" s="2">
        <f t="shared" si="69"/>
        <v>0.29166666666666669</v>
      </c>
      <c r="H1184">
        <f t="shared" si="70"/>
        <v>20</v>
      </c>
      <c r="I1184">
        <f t="shared" si="71"/>
        <v>34</v>
      </c>
    </row>
    <row r="1185" spans="1:9" x14ac:dyDescent="0.5">
      <c r="A1185" s="1">
        <v>0.8569444444444444</v>
      </c>
      <c r="B1185" t="s">
        <v>365</v>
      </c>
      <c r="C1185" t="s">
        <v>1647</v>
      </c>
      <c r="D1185">
        <v>30</v>
      </c>
      <c r="E1185" t="s">
        <v>1648</v>
      </c>
      <c r="F1185" t="s">
        <v>8</v>
      </c>
      <c r="G1185" s="2">
        <f t="shared" si="69"/>
        <v>0.29166666666666669</v>
      </c>
      <c r="H1185">
        <f t="shared" si="70"/>
        <v>20</v>
      </c>
      <c r="I1185">
        <f t="shared" si="71"/>
        <v>34</v>
      </c>
    </row>
    <row r="1186" spans="1:9" x14ac:dyDescent="0.5">
      <c r="A1186" s="1">
        <v>0.8569444444444444</v>
      </c>
      <c r="B1186" t="s">
        <v>373</v>
      </c>
      <c r="C1186" t="s">
        <v>1649</v>
      </c>
      <c r="D1186">
        <v>30</v>
      </c>
      <c r="E1186" t="s">
        <v>1649</v>
      </c>
      <c r="F1186" t="s">
        <v>15</v>
      </c>
      <c r="G1186" s="2">
        <f t="shared" si="69"/>
        <v>0.33333333333333331</v>
      </c>
      <c r="H1186">
        <f t="shared" si="70"/>
        <v>20</v>
      </c>
      <c r="I1186">
        <f t="shared" si="71"/>
        <v>34</v>
      </c>
    </row>
    <row r="1187" spans="1:9" x14ac:dyDescent="0.5">
      <c r="A1187" s="1">
        <v>0.85763888888888884</v>
      </c>
      <c r="B1187" t="s">
        <v>166</v>
      </c>
      <c r="C1187" t="s">
        <v>1650</v>
      </c>
      <c r="D1187">
        <v>30</v>
      </c>
      <c r="E1187" t="s">
        <v>1651</v>
      </c>
      <c r="F1187" t="s">
        <v>8</v>
      </c>
      <c r="G1187" s="2">
        <f t="shared" si="69"/>
        <v>0.33333333333333331</v>
      </c>
      <c r="H1187">
        <f t="shared" si="70"/>
        <v>20</v>
      </c>
      <c r="I1187">
        <f t="shared" si="71"/>
        <v>35</v>
      </c>
    </row>
    <row r="1188" spans="1:9" x14ac:dyDescent="0.5">
      <c r="A1188" s="1">
        <v>0.85763888888888884</v>
      </c>
      <c r="B1188" t="s">
        <v>1652</v>
      </c>
      <c r="C1188" t="s">
        <v>1653</v>
      </c>
      <c r="D1188">
        <v>30</v>
      </c>
      <c r="E1188" t="s">
        <v>1653</v>
      </c>
      <c r="F1188" t="s">
        <v>8</v>
      </c>
      <c r="G1188" s="2">
        <f t="shared" si="69"/>
        <v>0.33333333333333331</v>
      </c>
      <c r="H1188">
        <f t="shared" si="70"/>
        <v>20</v>
      </c>
      <c r="I1188">
        <f t="shared" si="71"/>
        <v>35</v>
      </c>
    </row>
    <row r="1189" spans="1:9" x14ac:dyDescent="0.5">
      <c r="A1189" s="1">
        <v>0.85763888888888884</v>
      </c>
      <c r="B1189" t="s">
        <v>333</v>
      </c>
      <c r="C1189" t="s">
        <v>1654</v>
      </c>
      <c r="D1189">
        <v>30</v>
      </c>
      <c r="E1189" t="s">
        <v>1654</v>
      </c>
      <c r="F1189" t="s">
        <v>15</v>
      </c>
      <c r="G1189" s="2">
        <f t="shared" si="69"/>
        <v>0.375</v>
      </c>
      <c r="H1189">
        <f t="shared" si="70"/>
        <v>20</v>
      </c>
      <c r="I1189">
        <f t="shared" si="71"/>
        <v>35</v>
      </c>
    </row>
    <row r="1190" spans="1:9" x14ac:dyDescent="0.5">
      <c r="A1190" s="1">
        <v>0.85763888888888884</v>
      </c>
      <c r="B1190" t="s">
        <v>30</v>
      </c>
      <c r="C1190" t="s">
        <v>1655</v>
      </c>
      <c r="D1190">
        <v>30</v>
      </c>
      <c r="E1190" t="s">
        <v>1656</v>
      </c>
      <c r="F1190" t="s">
        <v>11</v>
      </c>
      <c r="G1190" s="2">
        <f t="shared" si="69"/>
        <v>0.375</v>
      </c>
      <c r="H1190">
        <f t="shared" si="70"/>
        <v>20</v>
      </c>
      <c r="I1190">
        <f t="shared" si="71"/>
        <v>35</v>
      </c>
    </row>
    <row r="1191" spans="1:9" x14ac:dyDescent="0.5">
      <c r="A1191" s="1">
        <v>0.85763888888888884</v>
      </c>
      <c r="B1191" t="s">
        <v>41</v>
      </c>
      <c r="C1191" t="s">
        <v>1657</v>
      </c>
      <c r="D1191">
        <v>30</v>
      </c>
      <c r="E1191" t="s">
        <v>1657</v>
      </c>
      <c r="F1191" t="s">
        <v>15</v>
      </c>
      <c r="G1191" s="2">
        <f t="shared" si="69"/>
        <v>0.41666666666666669</v>
      </c>
      <c r="H1191">
        <f t="shared" si="70"/>
        <v>20</v>
      </c>
      <c r="I1191">
        <f t="shared" si="71"/>
        <v>35</v>
      </c>
    </row>
    <row r="1192" spans="1:9" x14ac:dyDescent="0.5">
      <c r="A1192" s="1">
        <v>0.85763888888888884</v>
      </c>
      <c r="B1192" t="s">
        <v>827</v>
      </c>
      <c r="C1192" t="s">
        <v>1658</v>
      </c>
      <c r="D1192">
        <v>30</v>
      </c>
      <c r="E1192" t="s">
        <v>1658</v>
      </c>
      <c r="F1192" t="s">
        <v>8</v>
      </c>
      <c r="G1192" s="2">
        <f t="shared" si="69"/>
        <v>0.375</v>
      </c>
      <c r="H1192">
        <f t="shared" si="70"/>
        <v>20</v>
      </c>
      <c r="I1192">
        <f t="shared" si="71"/>
        <v>35</v>
      </c>
    </row>
    <row r="1193" spans="1:9" x14ac:dyDescent="0.5">
      <c r="A1193" s="1">
        <v>0.85763888888888884</v>
      </c>
      <c r="B1193" t="s">
        <v>649</v>
      </c>
      <c r="C1193" t="s">
        <v>1659</v>
      </c>
      <c r="D1193">
        <v>30</v>
      </c>
      <c r="E1193" t="s">
        <v>1660</v>
      </c>
      <c r="F1193" t="s">
        <v>8</v>
      </c>
      <c r="G1193" s="2">
        <f t="shared" si="69"/>
        <v>0.375</v>
      </c>
      <c r="H1193">
        <f t="shared" si="70"/>
        <v>20</v>
      </c>
      <c r="I1193">
        <f t="shared" si="71"/>
        <v>35</v>
      </c>
    </row>
    <row r="1194" spans="1:9" x14ac:dyDescent="0.5">
      <c r="A1194" s="1">
        <v>0.85763888888888884</v>
      </c>
      <c r="B1194" t="s">
        <v>373</v>
      </c>
      <c r="C1194" t="s">
        <v>1661</v>
      </c>
      <c r="D1194">
        <v>30</v>
      </c>
      <c r="E1194" t="s">
        <v>1662</v>
      </c>
      <c r="F1194" t="s">
        <v>8</v>
      </c>
      <c r="G1194" s="2">
        <f t="shared" si="69"/>
        <v>0.33333333333333331</v>
      </c>
      <c r="H1194">
        <f t="shared" si="70"/>
        <v>20</v>
      </c>
      <c r="I1194">
        <f t="shared" si="71"/>
        <v>35</v>
      </c>
    </row>
    <row r="1195" spans="1:9" x14ac:dyDescent="0.5">
      <c r="A1195" s="1">
        <v>0.85763888888888884</v>
      </c>
      <c r="B1195" t="s">
        <v>16</v>
      </c>
      <c r="C1195" t="s">
        <v>1663</v>
      </c>
      <c r="D1195">
        <v>30</v>
      </c>
      <c r="E1195" t="s">
        <v>1664</v>
      </c>
      <c r="F1195" t="s">
        <v>15</v>
      </c>
      <c r="G1195" s="2">
        <f t="shared" si="69"/>
        <v>0.375</v>
      </c>
      <c r="H1195">
        <f t="shared" si="70"/>
        <v>20</v>
      </c>
      <c r="I1195">
        <f t="shared" si="71"/>
        <v>35</v>
      </c>
    </row>
    <row r="1196" spans="1:9" x14ac:dyDescent="0.5">
      <c r="A1196" s="1">
        <v>0.85763888888888884</v>
      </c>
      <c r="B1196" t="s">
        <v>1665</v>
      </c>
      <c r="C1196" t="s">
        <v>1666</v>
      </c>
      <c r="D1196">
        <v>30</v>
      </c>
      <c r="E1196" t="s">
        <v>1666</v>
      </c>
      <c r="F1196" t="s">
        <v>8</v>
      </c>
      <c r="G1196" s="2">
        <f t="shared" si="69"/>
        <v>0.375</v>
      </c>
      <c r="H1196">
        <f t="shared" si="70"/>
        <v>20</v>
      </c>
      <c r="I1196">
        <f t="shared" si="71"/>
        <v>35</v>
      </c>
    </row>
    <row r="1197" spans="1:9" x14ac:dyDescent="0.5">
      <c r="A1197" s="1">
        <v>0.85763888888888884</v>
      </c>
      <c r="B1197" t="s">
        <v>300</v>
      </c>
      <c r="C1197" t="s">
        <v>1667</v>
      </c>
      <c r="D1197">
        <v>30</v>
      </c>
      <c r="E1197" t="s">
        <v>1667</v>
      </c>
      <c r="F1197" t="s">
        <v>8</v>
      </c>
      <c r="G1197" s="2">
        <f t="shared" si="69"/>
        <v>0.33333333333333331</v>
      </c>
      <c r="H1197">
        <f t="shared" si="70"/>
        <v>20</v>
      </c>
      <c r="I1197">
        <f t="shared" si="71"/>
        <v>35</v>
      </c>
    </row>
    <row r="1198" spans="1:9" x14ac:dyDescent="0.5">
      <c r="A1198" s="1">
        <v>0.85763888888888884</v>
      </c>
      <c r="B1198" t="s">
        <v>166</v>
      </c>
      <c r="C1198" t="s">
        <v>1668</v>
      </c>
      <c r="D1198">
        <v>30</v>
      </c>
      <c r="E1198" t="s">
        <v>1669</v>
      </c>
      <c r="F1198" t="s">
        <v>8</v>
      </c>
      <c r="G1198" s="2">
        <f t="shared" si="69"/>
        <v>0.33333333333333331</v>
      </c>
      <c r="H1198">
        <f t="shared" si="70"/>
        <v>20</v>
      </c>
      <c r="I1198">
        <f t="shared" si="71"/>
        <v>35</v>
      </c>
    </row>
    <row r="1199" spans="1:9" x14ac:dyDescent="0.5">
      <c r="A1199" s="1">
        <v>0.85763888888888884</v>
      </c>
      <c r="B1199" t="s">
        <v>327</v>
      </c>
      <c r="C1199" t="s">
        <v>1670</v>
      </c>
      <c r="D1199">
        <v>30</v>
      </c>
      <c r="E1199" t="s">
        <v>1671</v>
      </c>
      <c r="F1199" t="s">
        <v>8</v>
      </c>
      <c r="G1199" s="2">
        <f t="shared" si="69"/>
        <v>0.33333333333333331</v>
      </c>
      <c r="H1199">
        <f t="shared" si="70"/>
        <v>20</v>
      </c>
      <c r="I1199">
        <f t="shared" si="71"/>
        <v>35</v>
      </c>
    </row>
    <row r="1200" spans="1:9" x14ac:dyDescent="0.5">
      <c r="A1200" s="1">
        <v>0.85833333333333339</v>
      </c>
      <c r="B1200" t="s">
        <v>761</v>
      </c>
      <c r="C1200" t="s">
        <v>1672</v>
      </c>
      <c r="D1200">
        <v>31</v>
      </c>
      <c r="E1200" t="s">
        <v>1673</v>
      </c>
      <c r="F1200" t="s">
        <v>8</v>
      </c>
      <c r="G1200" s="2">
        <f t="shared" si="69"/>
        <v>0.32</v>
      </c>
      <c r="H1200">
        <f t="shared" si="70"/>
        <v>20</v>
      </c>
      <c r="I1200">
        <f t="shared" si="71"/>
        <v>36</v>
      </c>
    </row>
    <row r="1201" spans="1:9" x14ac:dyDescent="0.5">
      <c r="A1201" s="1">
        <v>0.85833333333333339</v>
      </c>
      <c r="B1201" t="s">
        <v>226</v>
      </c>
      <c r="C1201" t="s">
        <v>1674</v>
      </c>
      <c r="D1201">
        <v>31</v>
      </c>
      <c r="E1201" t="s">
        <v>1675</v>
      </c>
      <c r="F1201" t="s">
        <v>8</v>
      </c>
      <c r="G1201" s="2">
        <f t="shared" si="69"/>
        <v>0.32</v>
      </c>
      <c r="H1201">
        <f t="shared" si="70"/>
        <v>20</v>
      </c>
      <c r="I1201">
        <f t="shared" si="71"/>
        <v>36</v>
      </c>
    </row>
    <row r="1202" spans="1:9" x14ac:dyDescent="0.5">
      <c r="A1202" s="1">
        <v>0.85833333333333339</v>
      </c>
      <c r="B1202" t="s">
        <v>151</v>
      </c>
      <c r="C1202" t="s">
        <v>1676</v>
      </c>
      <c r="D1202">
        <v>31</v>
      </c>
      <c r="E1202" t="s">
        <v>1676</v>
      </c>
      <c r="F1202" t="s">
        <v>8</v>
      </c>
      <c r="G1202" s="2">
        <f t="shared" si="69"/>
        <v>0.32</v>
      </c>
      <c r="H1202">
        <f t="shared" si="70"/>
        <v>20</v>
      </c>
      <c r="I1202">
        <f t="shared" si="71"/>
        <v>36</v>
      </c>
    </row>
    <row r="1203" spans="1:9" x14ac:dyDescent="0.5">
      <c r="A1203" s="1">
        <v>0.85833333333333339</v>
      </c>
      <c r="B1203" t="s">
        <v>1677</v>
      </c>
      <c r="C1203" t="s">
        <v>1678</v>
      </c>
      <c r="D1203">
        <v>31</v>
      </c>
      <c r="E1203" t="s">
        <v>1679</v>
      </c>
      <c r="F1203" t="s">
        <v>18</v>
      </c>
      <c r="G1203" s="2">
        <f t="shared" si="69"/>
        <v>0.29166666666666669</v>
      </c>
      <c r="H1203">
        <f t="shared" si="70"/>
        <v>20</v>
      </c>
      <c r="I1203">
        <f t="shared" si="71"/>
        <v>36</v>
      </c>
    </row>
    <row r="1204" spans="1:9" x14ac:dyDescent="0.5">
      <c r="A1204" s="1">
        <v>0.85833333333333339</v>
      </c>
      <c r="B1204" t="s">
        <v>1356</v>
      </c>
      <c r="C1204" t="s">
        <v>1680</v>
      </c>
      <c r="D1204">
        <v>31</v>
      </c>
      <c r="E1204" t="s">
        <v>1681</v>
      </c>
      <c r="F1204" t="s">
        <v>15</v>
      </c>
      <c r="G1204" s="2">
        <f t="shared" si="69"/>
        <v>0.29166666666666669</v>
      </c>
      <c r="H1204">
        <f t="shared" si="70"/>
        <v>20</v>
      </c>
      <c r="I1204">
        <f t="shared" si="71"/>
        <v>36</v>
      </c>
    </row>
    <row r="1205" spans="1:9" x14ac:dyDescent="0.5">
      <c r="A1205" s="1">
        <v>0.85833333333333339</v>
      </c>
      <c r="B1205" t="s">
        <v>294</v>
      </c>
      <c r="C1205" t="s">
        <v>1682</v>
      </c>
      <c r="D1205">
        <v>31</v>
      </c>
      <c r="E1205" t="s">
        <v>1683</v>
      </c>
      <c r="F1205" t="s">
        <v>15</v>
      </c>
      <c r="G1205" s="2">
        <f t="shared" si="69"/>
        <v>0.29166666666666669</v>
      </c>
      <c r="H1205">
        <f t="shared" si="70"/>
        <v>20</v>
      </c>
      <c r="I1205">
        <f t="shared" si="71"/>
        <v>36</v>
      </c>
    </row>
    <row r="1206" spans="1:9" x14ac:dyDescent="0.5">
      <c r="A1206" s="1">
        <v>0.85833333333333339</v>
      </c>
      <c r="B1206" t="s">
        <v>367</v>
      </c>
      <c r="C1206" t="s">
        <v>1684</v>
      </c>
      <c r="D1206">
        <v>31</v>
      </c>
      <c r="E1206" t="s">
        <v>1685</v>
      </c>
      <c r="F1206" t="s">
        <v>15</v>
      </c>
      <c r="G1206" s="2">
        <f t="shared" si="69"/>
        <v>0.33333333333333331</v>
      </c>
      <c r="H1206">
        <f t="shared" si="70"/>
        <v>20</v>
      </c>
      <c r="I1206">
        <f t="shared" si="71"/>
        <v>36</v>
      </c>
    </row>
    <row r="1207" spans="1:9" x14ac:dyDescent="0.5">
      <c r="A1207" s="1">
        <v>0.85833333333333339</v>
      </c>
      <c r="B1207" t="s">
        <v>1686</v>
      </c>
      <c r="C1207" t="s">
        <v>1687</v>
      </c>
      <c r="D1207">
        <v>31</v>
      </c>
      <c r="E1207" t="s">
        <v>1687</v>
      </c>
      <c r="F1207" t="s">
        <v>8</v>
      </c>
      <c r="G1207" s="2">
        <f t="shared" si="69"/>
        <v>0.29166666666666669</v>
      </c>
      <c r="H1207">
        <f t="shared" si="70"/>
        <v>20</v>
      </c>
      <c r="I1207">
        <f t="shared" si="71"/>
        <v>36</v>
      </c>
    </row>
    <row r="1208" spans="1:9" x14ac:dyDescent="0.5">
      <c r="A1208" s="1">
        <v>0.85902777777777783</v>
      </c>
      <c r="B1208" t="s">
        <v>761</v>
      </c>
      <c r="C1208" t="s">
        <v>1688</v>
      </c>
      <c r="D1208">
        <v>31</v>
      </c>
      <c r="E1208" t="s">
        <v>1689</v>
      </c>
      <c r="F1208" t="s">
        <v>8</v>
      </c>
      <c r="G1208" s="2">
        <f t="shared" si="69"/>
        <v>0.29166666666666669</v>
      </c>
      <c r="H1208">
        <f t="shared" si="70"/>
        <v>20</v>
      </c>
      <c r="I1208">
        <f t="shared" si="71"/>
        <v>37</v>
      </c>
    </row>
    <row r="1209" spans="1:9" x14ac:dyDescent="0.5">
      <c r="A1209" s="1">
        <v>0.85902777777777783</v>
      </c>
      <c r="B1209" t="s">
        <v>149</v>
      </c>
      <c r="C1209" t="s">
        <v>1690</v>
      </c>
      <c r="D1209">
        <v>31</v>
      </c>
      <c r="E1209" t="s">
        <v>1690</v>
      </c>
      <c r="F1209" t="s">
        <v>15</v>
      </c>
      <c r="G1209" s="2">
        <f t="shared" si="69"/>
        <v>0.33333333333333331</v>
      </c>
      <c r="H1209">
        <f t="shared" si="70"/>
        <v>20</v>
      </c>
      <c r="I1209">
        <f t="shared" si="71"/>
        <v>37</v>
      </c>
    </row>
    <row r="1210" spans="1:9" x14ac:dyDescent="0.5">
      <c r="A1210" s="1">
        <v>0.85902777777777783</v>
      </c>
      <c r="B1210" t="s">
        <v>367</v>
      </c>
      <c r="C1210" t="s">
        <v>1691</v>
      </c>
      <c r="D1210">
        <v>31</v>
      </c>
      <c r="E1210" t="s">
        <v>1692</v>
      </c>
      <c r="F1210" t="s">
        <v>15</v>
      </c>
      <c r="G1210" s="2">
        <f t="shared" si="69"/>
        <v>0.375</v>
      </c>
      <c r="H1210">
        <f t="shared" si="70"/>
        <v>20</v>
      </c>
      <c r="I1210">
        <f t="shared" si="71"/>
        <v>37</v>
      </c>
    </row>
    <row r="1211" spans="1:9" x14ac:dyDescent="0.5">
      <c r="A1211" s="1">
        <v>0.85902777777777783</v>
      </c>
      <c r="B1211" t="s">
        <v>28</v>
      </c>
      <c r="C1211" t="s">
        <v>1693</v>
      </c>
      <c r="D1211">
        <v>31</v>
      </c>
      <c r="E1211" t="s">
        <v>1693</v>
      </c>
      <c r="F1211" t="s">
        <v>15</v>
      </c>
      <c r="G1211" s="2">
        <f t="shared" si="69"/>
        <v>0.375</v>
      </c>
      <c r="H1211">
        <f t="shared" si="70"/>
        <v>20</v>
      </c>
      <c r="I1211">
        <f t="shared" si="71"/>
        <v>37</v>
      </c>
    </row>
    <row r="1212" spans="1:9" x14ac:dyDescent="0.5">
      <c r="A1212" s="1">
        <v>0.85902777777777783</v>
      </c>
      <c r="B1212" t="s">
        <v>53</v>
      </c>
      <c r="C1212" t="s">
        <v>1694</v>
      </c>
      <c r="D1212">
        <v>31</v>
      </c>
      <c r="E1212" t="s">
        <v>1695</v>
      </c>
      <c r="F1212" t="s">
        <v>15</v>
      </c>
      <c r="G1212" s="2">
        <f t="shared" si="69"/>
        <v>0.41666666666666669</v>
      </c>
      <c r="H1212">
        <f t="shared" si="70"/>
        <v>20</v>
      </c>
      <c r="I1212">
        <f t="shared" si="71"/>
        <v>37</v>
      </c>
    </row>
    <row r="1213" spans="1:9" x14ac:dyDescent="0.5">
      <c r="A1213" s="1">
        <v>0.85902777777777783</v>
      </c>
      <c r="B1213" t="s">
        <v>1598</v>
      </c>
      <c r="C1213" t="s">
        <v>1696</v>
      </c>
      <c r="D1213">
        <v>31</v>
      </c>
      <c r="E1213" t="s">
        <v>1697</v>
      </c>
      <c r="F1213" t="s">
        <v>18</v>
      </c>
      <c r="G1213" s="2">
        <f t="shared" si="69"/>
        <v>0.43478260869565216</v>
      </c>
      <c r="H1213">
        <f t="shared" si="70"/>
        <v>20</v>
      </c>
      <c r="I1213">
        <f t="shared" si="71"/>
        <v>37</v>
      </c>
    </row>
    <row r="1214" spans="1:9" x14ac:dyDescent="0.5">
      <c r="A1214" s="1">
        <v>0.85902777777777783</v>
      </c>
      <c r="B1214" t="s">
        <v>873</v>
      </c>
      <c r="C1214" t="s">
        <v>1698</v>
      </c>
      <c r="D1214">
        <v>31</v>
      </c>
      <c r="E1214" t="s">
        <v>1699</v>
      </c>
      <c r="F1214" t="s">
        <v>15</v>
      </c>
      <c r="G1214" s="2">
        <f t="shared" si="69"/>
        <v>0.43478260869565216</v>
      </c>
      <c r="H1214">
        <f t="shared" si="70"/>
        <v>20</v>
      </c>
      <c r="I1214">
        <f t="shared" si="71"/>
        <v>37</v>
      </c>
    </row>
    <row r="1215" spans="1:9" x14ac:dyDescent="0.5">
      <c r="A1215" s="1">
        <v>0.85902777777777783</v>
      </c>
      <c r="B1215" t="s">
        <v>465</v>
      </c>
      <c r="C1215" t="s">
        <v>1700</v>
      </c>
      <c r="D1215">
        <v>31</v>
      </c>
      <c r="E1215" t="s">
        <v>1700</v>
      </c>
      <c r="F1215" t="s">
        <v>8</v>
      </c>
      <c r="G1215" s="2">
        <f t="shared" si="69"/>
        <v>0.43478260869565216</v>
      </c>
      <c r="H1215">
        <f t="shared" si="70"/>
        <v>20</v>
      </c>
      <c r="I1215">
        <f t="shared" si="71"/>
        <v>37</v>
      </c>
    </row>
    <row r="1216" spans="1:9" x14ac:dyDescent="0.5">
      <c r="A1216" s="1">
        <v>0.85972222222222217</v>
      </c>
      <c r="B1216" t="s">
        <v>16</v>
      </c>
      <c r="C1216" t="s">
        <v>1701</v>
      </c>
      <c r="D1216">
        <v>31</v>
      </c>
      <c r="E1216" t="s">
        <v>1701</v>
      </c>
      <c r="F1216" t="s">
        <v>8</v>
      </c>
      <c r="G1216" s="2">
        <f t="shared" si="69"/>
        <v>0.39130434782608697</v>
      </c>
      <c r="H1216">
        <f t="shared" si="70"/>
        <v>20</v>
      </c>
      <c r="I1216">
        <f t="shared" si="71"/>
        <v>38</v>
      </c>
    </row>
    <row r="1217" spans="1:9" x14ac:dyDescent="0.5">
      <c r="A1217" s="1">
        <v>0.85972222222222217</v>
      </c>
      <c r="B1217" t="s">
        <v>1702</v>
      </c>
      <c r="C1217" t="s">
        <v>1703</v>
      </c>
      <c r="D1217">
        <v>31</v>
      </c>
      <c r="E1217" t="s">
        <v>1704</v>
      </c>
      <c r="F1217" t="s">
        <v>8</v>
      </c>
      <c r="G1217" s="2">
        <f t="shared" si="69"/>
        <v>0.39130434782608697</v>
      </c>
      <c r="H1217">
        <f t="shared" si="70"/>
        <v>20</v>
      </c>
      <c r="I1217">
        <f t="shared" si="71"/>
        <v>38</v>
      </c>
    </row>
    <row r="1218" spans="1:9" x14ac:dyDescent="0.5">
      <c r="A1218" s="1">
        <v>0.86041666666666661</v>
      </c>
      <c r="B1218" t="s">
        <v>30</v>
      </c>
      <c r="C1218" t="s">
        <v>1705</v>
      </c>
      <c r="D1218">
        <v>31</v>
      </c>
      <c r="E1218" t="s">
        <v>1706</v>
      </c>
      <c r="F1218" t="s">
        <v>15</v>
      </c>
      <c r="G1218" s="2">
        <f t="shared" si="69"/>
        <v>0.43478260869565216</v>
      </c>
      <c r="H1218">
        <f t="shared" si="70"/>
        <v>20</v>
      </c>
      <c r="I1218">
        <f t="shared" si="71"/>
        <v>39</v>
      </c>
    </row>
    <row r="1219" spans="1:9" x14ac:dyDescent="0.5">
      <c r="A1219" s="1">
        <v>0.86041666666666661</v>
      </c>
      <c r="B1219" t="s">
        <v>340</v>
      </c>
      <c r="C1219" t="s">
        <v>1707</v>
      </c>
      <c r="D1219">
        <v>31</v>
      </c>
      <c r="E1219" t="s">
        <v>1708</v>
      </c>
      <c r="F1219" t="s">
        <v>15</v>
      </c>
      <c r="G1219" s="2">
        <f t="shared" ref="G1219:G1282" si="72">COUNTIFS(F1195:F1219, "="&amp;"positive")/COUNTIFS(F1195:F1219, "&lt;&gt;"&amp;"none")</f>
        <v>0.47826086956521741</v>
      </c>
      <c r="H1219">
        <f t="shared" ref="H1219:H1282" si="73">HOUR(A1219)</f>
        <v>20</v>
      </c>
      <c r="I1219">
        <f t="shared" ref="I1219:I1282" si="74">MINUTE(A1219)</f>
        <v>39</v>
      </c>
    </row>
    <row r="1220" spans="1:9" x14ac:dyDescent="0.5">
      <c r="A1220" s="1">
        <v>0.86041666666666661</v>
      </c>
      <c r="B1220" t="s">
        <v>166</v>
      </c>
      <c r="C1220" t="s">
        <v>1709</v>
      </c>
      <c r="D1220">
        <v>31</v>
      </c>
      <c r="E1220" t="s">
        <v>1710</v>
      </c>
      <c r="F1220" t="s">
        <v>8</v>
      </c>
      <c r="G1220" s="2">
        <f t="shared" si="72"/>
        <v>0.43478260869565216</v>
      </c>
      <c r="H1220">
        <f t="shared" si="73"/>
        <v>20</v>
      </c>
      <c r="I1220">
        <f t="shared" si="74"/>
        <v>39</v>
      </c>
    </row>
    <row r="1221" spans="1:9" x14ac:dyDescent="0.5">
      <c r="A1221" s="1">
        <v>0.86041666666666661</v>
      </c>
      <c r="B1221" t="s">
        <v>365</v>
      </c>
      <c r="C1221" t="s">
        <v>1711</v>
      </c>
      <c r="D1221">
        <v>31</v>
      </c>
      <c r="E1221" t="s">
        <v>1712</v>
      </c>
      <c r="F1221" t="s">
        <v>15</v>
      </c>
      <c r="G1221" s="2">
        <f t="shared" si="72"/>
        <v>0.47826086956521741</v>
      </c>
      <c r="H1221">
        <f t="shared" si="73"/>
        <v>20</v>
      </c>
      <c r="I1221">
        <f t="shared" si="74"/>
        <v>39</v>
      </c>
    </row>
    <row r="1222" spans="1:9" x14ac:dyDescent="0.5">
      <c r="A1222" s="1">
        <v>0.86041666666666661</v>
      </c>
      <c r="B1222" t="s">
        <v>357</v>
      </c>
      <c r="C1222" t="s">
        <v>1713</v>
      </c>
      <c r="D1222">
        <v>31</v>
      </c>
      <c r="E1222" t="s">
        <v>1714</v>
      </c>
      <c r="F1222" t="s">
        <v>15</v>
      </c>
      <c r="G1222" s="2">
        <f t="shared" si="72"/>
        <v>0.52173913043478259</v>
      </c>
      <c r="H1222">
        <f t="shared" si="73"/>
        <v>20</v>
      </c>
      <c r="I1222">
        <f t="shared" si="74"/>
        <v>39</v>
      </c>
    </row>
    <row r="1223" spans="1:9" x14ac:dyDescent="0.5">
      <c r="A1223" s="1">
        <v>0.86041666666666661</v>
      </c>
      <c r="B1223" t="s">
        <v>1715</v>
      </c>
      <c r="C1223" t="s">
        <v>1716</v>
      </c>
      <c r="D1223">
        <v>31</v>
      </c>
      <c r="E1223" t="s">
        <v>1716</v>
      </c>
      <c r="F1223" t="s">
        <v>8</v>
      </c>
      <c r="G1223" s="2">
        <f t="shared" si="72"/>
        <v>0.52173913043478259</v>
      </c>
      <c r="H1223">
        <f t="shared" si="73"/>
        <v>20</v>
      </c>
      <c r="I1223">
        <f t="shared" si="74"/>
        <v>39</v>
      </c>
    </row>
    <row r="1224" spans="1:9" x14ac:dyDescent="0.5">
      <c r="A1224" s="1">
        <v>0.86041666666666661</v>
      </c>
      <c r="B1224" t="s">
        <v>206</v>
      </c>
      <c r="C1224" t="s">
        <v>1717</v>
      </c>
      <c r="D1224">
        <v>31</v>
      </c>
      <c r="E1224" t="s">
        <v>1717</v>
      </c>
      <c r="F1224" t="s">
        <v>8</v>
      </c>
      <c r="G1224" s="2">
        <f t="shared" si="72"/>
        <v>0.52173913043478259</v>
      </c>
      <c r="H1224">
        <f t="shared" si="73"/>
        <v>20</v>
      </c>
      <c r="I1224">
        <f t="shared" si="74"/>
        <v>39</v>
      </c>
    </row>
    <row r="1225" spans="1:9" x14ac:dyDescent="0.5">
      <c r="A1225" s="1">
        <v>0.86111111111111116</v>
      </c>
      <c r="B1225" t="s">
        <v>67</v>
      </c>
      <c r="C1225" t="s">
        <v>1718</v>
      </c>
      <c r="D1225">
        <v>31</v>
      </c>
      <c r="E1225" t="s">
        <v>1719</v>
      </c>
      <c r="F1225" t="s">
        <v>8</v>
      </c>
      <c r="G1225" s="2">
        <f t="shared" si="72"/>
        <v>0.52173913043478259</v>
      </c>
      <c r="H1225">
        <f t="shared" si="73"/>
        <v>20</v>
      </c>
      <c r="I1225">
        <f t="shared" si="74"/>
        <v>40</v>
      </c>
    </row>
    <row r="1226" spans="1:9" x14ac:dyDescent="0.5">
      <c r="A1226" s="1">
        <v>0.86111111111111116</v>
      </c>
      <c r="B1226" t="s">
        <v>206</v>
      </c>
      <c r="C1226" t="s">
        <v>1720</v>
      </c>
      <c r="D1226">
        <v>31</v>
      </c>
      <c r="E1226" t="s">
        <v>1721</v>
      </c>
      <c r="F1226" t="s">
        <v>15</v>
      </c>
      <c r="G1226" s="2">
        <f t="shared" si="72"/>
        <v>0.56521739130434778</v>
      </c>
      <c r="H1226">
        <f t="shared" si="73"/>
        <v>20</v>
      </c>
      <c r="I1226">
        <f t="shared" si="74"/>
        <v>40</v>
      </c>
    </row>
    <row r="1227" spans="1:9" x14ac:dyDescent="0.5">
      <c r="A1227" s="1">
        <v>0.86111111111111116</v>
      </c>
      <c r="B1227" t="s">
        <v>271</v>
      </c>
      <c r="C1227" t="s">
        <v>1722</v>
      </c>
      <c r="D1227">
        <v>31</v>
      </c>
      <c r="E1227" t="s">
        <v>1722</v>
      </c>
      <c r="F1227" t="s">
        <v>8</v>
      </c>
      <c r="G1227" s="2">
        <f t="shared" si="72"/>
        <v>0.56521739130434778</v>
      </c>
      <c r="H1227">
        <f t="shared" si="73"/>
        <v>20</v>
      </c>
      <c r="I1227">
        <f t="shared" si="74"/>
        <v>40</v>
      </c>
    </row>
    <row r="1228" spans="1:9" x14ac:dyDescent="0.5">
      <c r="A1228" s="1">
        <v>0.86111111111111116</v>
      </c>
      <c r="B1228" t="s">
        <v>336</v>
      </c>
      <c r="C1228" t="s">
        <v>1723</v>
      </c>
      <c r="D1228">
        <v>31</v>
      </c>
      <c r="E1228" t="s">
        <v>1723</v>
      </c>
      <c r="F1228" t="s">
        <v>8</v>
      </c>
      <c r="G1228" s="2">
        <f t="shared" si="72"/>
        <v>0.54166666666666663</v>
      </c>
      <c r="H1228">
        <f t="shared" si="73"/>
        <v>20</v>
      </c>
      <c r="I1228">
        <f t="shared" si="74"/>
        <v>40</v>
      </c>
    </row>
    <row r="1229" spans="1:9" x14ac:dyDescent="0.5">
      <c r="A1229" s="1">
        <v>0.86111111111111116</v>
      </c>
      <c r="B1229" t="s">
        <v>340</v>
      </c>
      <c r="C1229" t="s">
        <v>1724</v>
      </c>
      <c r="D1229">
        <v>31</v>
      </c>
      <c r="E1229" t="s">
        <v>1725</v>
      </c>
      <c r="F1229" t="s">
        <v>18</v>
      </c>
      <c r="G1229" s="2">
        <f t="shared" si="72"/>
        <v>0.52173913043478259</v>
      </c>
      <c r="H1229">
        <f t="shared" si="73"/>
        <v>20</v>
      </c>
      <c r="I1229">
        <f t="shared" si="74"/>
        <v>40</v>
      </c>
    </row>
    <row r="1230" spans="1:9" x14ac:dyDescent="0.5">
      <c r="A1230" s="1">
        <v>0.86111111111111116</v>
      </c>
      <c r="B1230" t="s">
        <v>294</v>
      </c>
      <c r="C1230" t="s">
        <v>1726</v>
      </c>
      <c r="D1230">
        <v>31</v>
      </c>
      <c r="E1230" t="s">
        <v>1726</v>
      </c>
      <c r="F1230" t="s">
        <v>8</v>
      </c>
      <c r="G1230" s="2">
        <f t="shared" si="72"/>
        <v>0.47826086956521741</v>
      </c>
      <c r="H1230">
        <f t="shared" si="73"/>
        <v>20</v>
      </c>
      <c r="I1230">
        <f t="shared" si="74"/>
        <v>40</v>
      </c>
    </row>
    <row r="1231" spans="1:9" x14ac:dyDescent="0.5">
      <c r="A1231" s="1">
        <v>0.86111111111111116</v>
      </c>
      <c r="B1231" t="s">
        <v>6</v>
      </c>
      <c r="C1231" t="s">
        <v>1727</v>
      </c>
      <c r="D1231">
        <v>31</v>
      </c>
      <c r="E1231" t="s">
        <v>1727</v>
      </c>
      <c r="F1231" t="s">
        <v>8</v>
      </c>
      <c r="G1231" s="2">
        <f t="shared" si="72"/>
        <v>0.43478260869565216</v>
      </c>
      <c r="H1231">
        <f t="shared" si="73"/>
        <v>20</v>
      </c>
      <c r="I1231">
        <f t="shared" si="74"/>
        <v>40</v>
      </c>
    </row>
    <row r="1232" spans="1:9" x14ac:dyDescent="0.5">
      <c r="A1232" s="1">
        <v>0.8618055555555556</v>
      </c>
      <c r="B1232" t="s">
        <v>649</v>
      </c>
      <c r="C1232" t="s">
        <v>1728</v>
      </c>
      <c r="D1232">
        <v>31</v>
      </c>
      <c r="E1232" t="s">
        <v>1729</v>
      </c>
      <c r="F1232" t="s">
        <v>15</v>
      </c>
      <c r="G1232" s="2">
        <f t="shared" si="72"/>
        <v>0.47826086956521741</v>
      </c>
      <c r="H1232">
        <f t="shared" si="73"/>
        <v>20</v>
      </c>
      <c r="I1232">
        <f t="shared" si="74"/>
        <v>41</v>
      </c>
    </row>
    <row r="1233" spans="1:9" x14ac:dyDescent="0.5">
      <c r="A1233" s="1">
        <v>0.8618055555555556</v>
      </c>
      <c r="B1233" t="s">
        <v>727</v>
      </c>
      <c r="C1233" t="s">
        <v>1730</v>
      </c>
      <c r="D1233">
        <v>31</v>
      </c>
      <c r="E1233" t="s">
        <v>1730</v>
      </c>
      <c r="F1233" t="s">
        <v>8</v>
      </c>
      <c r="G1233" s="2">
        <f t="shared" si="72"/>
        <v>0.47826086956521741</v>
      </c>
      <c r="H1233">
        <f t="shared" si="73"/>
        <v>20</v>
      </c>
      <c r="I1233">
        <f t="shared" si="74"/>
        <v>41</v>
      </c>
    </row>
    <row r="1234" spans="1:9" x14ac:dyDescent="0.5">
      <c r="A1234" s="1">
        <v>0.86249999999999993</v>
      </c>
      <c r="B1234" t="s">
        <v>231</v>
      </c>
      <c r="C1234" t="s">
        <v>1731</v>
      </c>
      <c r="D1234">
        <v>31</v>
      </c>
      <c r="E1234" t="s">
        <v>1732</v>
      </c>
      <c r="F1234" t="s">
        <v>8</v>
      </c>
      <c r="G1234" s="2">
        <f t="shared" si="72"/>
        <v>0.43478260869565216</v>
      </c>
      <c r="H1234">
        <f t="shared" si="73"/>
        <v>20</v>
      </c>
      <c r="I1234">
        <f t="shared" si="74"/>
        <v>42</v>
      </c>
    </row>
    <row r="1235" spans="1:9" x14ac:dyDescent="0.5">
      <c r="A1235" s="1">
        <v>0.86249999999999993</v>
      </c>
      <c r="B1235" t="s">
        <v>1677</v>
      </c>
      <c r="C1235" t="s">
        <v>1733</v>
      </c>
      <c r="D1235">
        <v>31</v>
      </c>
      <c r="E1235" t="s">
        <v>1733</v>
      </c>
      <c r="F1235" t="s">
        <v>15</v>
      </c>
      <c r="G1235" s="2">
        <f t="shared" si="72"/>
        <v>0.43478260869565216</v>
      </c>
      <c r="H1235">
        <f t="shared" si="73"/>
        <v>20</v>
      </c>
      <c r="I1235">
        <f t="shared" si="74"/>
        <v>42</v>
      </c>
    </row>
    <row r="1236" spans="1:9" x14ac:dyDescent="0.5">
      <c r="A1236" s="1">
        <v>0.86249999999999993</v>
      </c>
      <c r="B1236" t="s">
        <v>206</v>
      </c>
      <c r="C1236" t="s">
        <v>1734</v>
      </c>
      <c r="D1236">
        <v>31</v>
      </c>
      <c r="E1236" t="s">
        <v>1734</v>
      </c>
      <c r="F1236" t="s">
        <v>8</v>
      </c>
      <c r="G1236" s="2">
        <f t="shared" si="72"/>
        <v>0.39130434782608697</v>
      </c>
      <c r="H1236">
        <f t="shared" si="73"/>
        <v>20</v>
      </c>
      <c r="I1236">
        <f t="shared" si="74"/>
        <v>42</v>
      </c>
    </row>
    <row r="1237" spans="1:9" x14ac:dyDescent="0.5">
      <c r="A1237" s="1">
        <v>0.86249999999999993</v>
      </c>
      <c r="B1237" t="s">
        <v>827</v>
      </c>
      <c r="C1237" t="s">
        <v>1735</v>
      </c>
      <c r="D1237">
        <v>31</v>
      </c>
      <c r="E1237" t="s">
        <v>1735</v>
      </c>
      <c r="F1237" t="s">
        <v>15</v>
      </c>
      <c r="G1237" s="2">
        <f t="shared" si="72"/>
        <v>0.39130434782608697</v>
      </c>
      <c r="H1237">
        <f t="shared" si="73"/>
        <v>20</v>
      </c>
      <c r="I1237">
        <f t="shared" si="74"/>
        <v>42</v>
      </c>
    </row>
    <row r="1238" spans="1:9" x14ac:dyDescent="0.5">
      <c r="A1238" s="1">
        <v>0.86319444444444438</v>
      </c>
      <c r="B1238" t="s">
        <v>532</v>
      </c>
      <c r="C1238" t="s">
        <v>1736</v>
      </c>
      <c r="D1238">
        <v>31</v>
      </c>
      <c r="E1238" t="s">
        <v>1737</v>
      </c>
      <c r="F1238" t="s">
        <v>8</v>
      </c>
      <c r="G1238" s="2">
        <f t="shared" si="72"/>
        <v>0.375</v>
      </c>
      <c r="H1238">
        <f t="shared" si="73"/>
        <v>20</v>
      </c>
      <c r="I1238">
        <f t="shared" si="74"/>
        <v>43</v>
      </c>
    </row>
    <row r="1239" spans="1:9" x14ac:dyDescent="0.5">
      <c r="A1239" s="1">
        <v>0.86319444444444438</v>
      </c>
      <c r="B1239" t="s">
        <v>883</v>
      </c>
      <c r="C1239" t="s">
        <v>1738</v>
      </c>
      <c r="D1239">
        <v>31</v>
      </c>
      <c r="E1239" t="s">
        <v>1739</v>
      </c>
      <c r="F1239" t="s">
        <v>8</v>
      </c>
      <c r="G1239" s="2">
        <f t="shared" si="72"/>
        <v>0.33333333333333331</v>
      </c>
      <c r="H1239">
        <f t="shared" si="73"/>
        <v>20</v>
      </c>
      <c r="I1239">
        <f t="shared" si="74"/>
        <v>43</v>
      </c>
    </row>
    <row r="1240" spans="1:9" x14ac:dyDescent="0.5">
      <c r="A1240" s="1">
        <v>0.86319444444444438</v>
      </c>
      <c r="B1240" t="s">
        <v>1740</v>
      </c>
      <c r="C1240" t="s">
        <v>1741</v>
      </c>
      <c r="D1240">
        <v>32</v>
      </c>
      <c r="E1240" t="s">
        <v>1741</v>
      </c>
      <c r="F1240" t="s">
        <v>8</v>
      </c>
      <c r="G1240" s="2">
        <f t="shared" si="72"/>
        <v>0.33333333333333331</v>
      </c>
      <c r="H1240">
        <f t="shared" si="73"/>
        <v>20</v>
      </c>
      <c r="I1240">
        <f t="shared" si="74"/>
        <v>43</v>
      </c>
    </row>
    <row r="1241" spans="1:9" x14ac:dyDescent="0.5">
      <c r="A1241" s="1">
        <v>0.86319444444444438</v>
      </c>
      <c r="B1241" t="s">
        <v>192</v>
      </c>
      <c r="C1241" t="s">
        <v>1742</v>
      </c>
      <c r="D1241">
        <v>32</v>
      </c>
      <c r="E1241" t="s">
        <v>1742</v>
      </c>
      <c r="F1241" t="s">
        <v>8</v>
      </c>
      <c r="G1241" s="2">
        <f t="shared" si="72"/>
        <v>0.33333333333333331</v>
      </c>
      <c r="H1241">
        <f t="shared" si="73"/>
        <v>20</v>
      </c>
      <c r="I1241">
        <f t="shared" si="74"/>
        <v>43</v>
      </c>
    </row>
    <row r="1242" spans="1:9" x14ac:dyDescent="0.5">
      <c r="A1242" s="1">
        <v>0.86319444444444438</v>
      </c>
      <c r="B1242" t="s">
        <v>649</v>
      </c>
      <c r="C1242" t="s">
        <v>1743</v>
      </c>
      <c r="D1242">
        <v>32</v>
      </c>
      <c r="E1242" t="s">
        <v>1744</v>
      </c>
      <c r="F1242" t="s">
        <v>8</v>
      </c>
      <c r="G1242" s="2">
        <f t="shared" si="72"/>
        <v>0.33333333333333331</v>
      </c>
      <c r="H1242">
        <f t="shared" si="73"/>
        <v>20</v>
      </c>
      <c r="I1242">
        <f t="shared" si="74"/>
        <v>43</v>
      </c>
    </row>
    <row r="1243" spans="1:9" x14ac:dyDescent="0.5">
      <c r="A1243" s="1">
        <v>0.86388888888888893</v>
      </c>
      <c r="B1243" t="s">
        <v>192</v>
      </c>
      <c r="C1243" t="s">
        <v>1745</v>
      </c>
      <c r="D1243">
        <v>32</v>
      </c>
      <c r="E1243" t="s">
        <v>1746</v>
      </c>
      <c r="F1243" t="s">
        <v>8</v>
      </c>
      <c r="G1243" s="2">
        <f t="shared" si="72"/>
        <v>0.29166666666666669</v>
      </c>
      <c r="H1243">
        <f t="shared" si="73"/>
        <v>20</v>
      </c>
      <c r="I1243">
        <f t="shared" si="74"/>
        <v>44</v>
      </c>
    </row>
    <row r="1244" spans="1:9" x14ac:dyDescent="0.5">
      <c r="A1244" s="1">
        <v>0.86388888888888893</v>
      </c>
      <c r="B1244" t="s">
        <v>41</v>
      </c>
      <c r="C1244" t="s">
        <v>1747</v>
      </c>
      <c r="D1244">
        <v>32</v>
      </c>
      <c r="E1244" t="s">
        <v>1747</v>
      </c>
      <c r="F1244" t="s">
        <v>8</v>
      </c>
      <c r="G1244" s="2">
        <f t="shared" si="72"/>
        <v>0.25</v>
      </c>
      <c r="H1244">
        <f t="shared" si="73"/>
        <v>20</v>
      </c>
      <c r="I1244">
        <f t="shared" si="74"/>
        <v>44</v>
      </c>
    </row>
    <row r="1245" spans="1:9" x14ac:dyDescent="0.5">
      <c r="A1245" s="1">
        <v>0.86388888888888893</v>
      </c>
      <c r="B1245" t="s">
        <v>649</v>
      </c>
      <c r="C1245" t="s">
        <v>1748</v>
      </c>
      <c r="D1245">
        <v>32</v>
      </c>
      <c r="E1245" t="s">
        <v>1749</v>
      </c>
      <c r="F1245" t="s">
        <v>15</v>
      </c>
      <c r="G1245" s="2">
        <f t="shared" si="72"/>
        <v>0.29166666666666669</v>
      </c>
      <c r="H1245">
        <f t="shared" si="73"/>
        <v>20</v>
      </c>
      <c r="I1245">
        <f t="shared" si="74"/>
        <v>44</v>
      </c>
    </row>
    <row r="1246" spans="1:9" x14ac:dyDescent="0.5">
      <c r="A1246" s="1">
        <v>0.86388888888888893</v>
      </c>
      <c r="B1246" t="s">
        <v>357</v>
      </c>
      <c r="C1246" t="s">
        <v>1750</v>
      </c>
      <c r="D1246">
        <v>32</v>
      </c>
      <c r="E1246" t="s">
        <v>1751</v>
      </c>
      <c r="F1246" t="s">
        <v>8</v>
      </c>
      <c r="G1246" s="2">
        <f t="shared" si="72"/>
        <v>0.25</v>
      </c>
      <c r="H1246">
        <f t="shared" si="73"/>
        <v>20</v>
      </c>
      <c r="I1246">
        <f t="shared" si="74"/>
        <v>44</v>
      </c>
    </row>
    <row r="1247" spans="1:9" x14ac:dyDescent="0.5">
      <c r="A1247" s="1">
        <v>0.86388888888888893</v>
      </c>
      <c r="B1247" t="s">
        <v>348</v>
      </c>
      <c r="C1247" t="s">
        <v>1752</v>
      </c>
      <c r="D1247">
        <v>32</v>
      </c>
      <c r="F1247" t="s">
        <v>18</v>
      </c>
      <c r="G1247" s="2">
        <f t="shared" si="72"/>
        <v>0.21739130434782608</v>
      </c>
      <c r="H1247">
        <f t="shared" si="73"/>
        <v>20</v>
      </c>
      <c r="I1247">
        <f t="shared" si="74"/>
        <v>44</v>
      </c>
    </row>
    <row r="1248" spans="1:9" x14ac:dyDescent="0.5">
      <c r="A1248" s="1">
        <v>0.86388888888888893</v>
      </c>
      <c r="B1248" t="s">
        <v>406</v>
      </c>
      <c r="C1248" t="s">
        <v>1753</v>
      </c>
      <c r="D1248">
        <v>32</v>
      </c>
      <c r="E1248" t="s">
        <v>1754</v>
      </c>
      <c r="F1248" t="s">
        <v>8</v>
      </c>
      <c r="G1248" s="2">
        <f t="shared" si="72"/>
        <v>0.21739130434782608</v>
      </c>
      <c r="H1248">
        <f t="shared" si="73"/>
        <v>20</v>
      </c>
      <c r="I1248">
        <f t="shared" si="74"/>
        <v>44</v>
      </c>
    </row>
    <row r="1249" spans="1:9" x14ac:dyDescent="0.5">
      <c r="A1249" s="1">
        <v>0.86458333333333337</v>
      </c>
      <c r="B1249" t="s">
        <v>1271</v>
      </c>
      <c r="C1249" t="s">
        <v>1755</v>
      </c>
      <c r="D1249">
        <v>32</v>
      </c>
      <c r="E1249" t="s">
        <v>1755</v>
      </c>
      <c r="F1249" t="s">
        <v>15</v>
      </c>
      <c r="G1249" s="2">
        <f t="shared" si="72"/>
        <v>0.2608695652173913</v>
      </c>
      <c r="H1249">
        <f t="shared" si="73"/>
        <v>20</v>
      </c>
      <c r="I1249">
        <f t="shared" si="74"/>
        <v>45</v>
      </c>
    </row>
    <row r="1250" spans="1:9" x14ac:dyDescent="0.5">
      <c r="A1250" s="1">
        <v>0.86458333333333337</v>
      </c>
      <c r="B1250" t="s">
        <v>532</v>
      </c>
      <c r="C1250" t="s">
        <v>1756</v>
      </c>
      <c r="D1250">
        <v>32</v>
      </c>
      <c r="E1250" t="s">
        <v>1757</v>
      </c>
      <c r="F1250" t="s">
        <v>8</v>
      </c>
      <c r="G1250" s="2">
        <f t="shared" si="72"/>
        <v>0.2608695652173913</v>
      </c>
      <c r="H1250">
        <f t="shared" si="73"/>
        <v>20</v>
      </c>
      <c r="I1250">
        <f t="shared" si="74"/>
        <v>45</v>
      </c>
    </row>
    <row r="1251" spans="1:9" x14ac:dyDescent="0.5">
      <c r="A1251" s="1">
        <v>0.86458333333333337</v>
      </c>
      <c r="B1251" t="s">
        <v>643</v>
      </c>
      <c r="C1251" t="s">
        <v>1758</v>
      </c>
      <c r="D1251">
        <v>32</v>
      </c>
      <c r="E1251" t="s">
        <v>1758</v>
      </c>
      <c r="F1251" t="s">
        <v>8</v>
      </c>
      <c r="G1251" s="2">
        <f t="shared" si="72"/>
        <v>0.21739130434782608</v>
      </c>
      <c r="H1251">
        <f t="shared" si="73"/>
        <v>20</v>
      </c>
      <c r="I1251">
        <f t="shared" si="74"/>
        <v>45</v>
      </c>
    </row>
    <row r="1252" spans="1:9" x14ac:dyDescent="0.5">
      <c r="A1252" s="1">
        <v>0.86458333333333337</v>
      </c>
      <c r="B1252" t="s">
        <v>373</v>
      </c>
      <c r="C1252" t="s">
        <v>1759</v>
      </c>
      <c r="D1252">
        <v>32</v>
      </c>
      <c r="E1252" t="s">
        <v>1759</v>
      </c>
      <c r="F1252" t="s">
        <v>18</v>
      </c>
      <c r="G1252" s="2">
        <f t="shared" si="72"/>
        <v>0.22727272727272727</v>
      </c>
      <c r="H1252">
        <f t="shared" si="73"/>
        <v>20</v>
      </c>
      <c r="I1252">
        <f t="shared" si="74"/>
        <v>45</v>
      </c>
    </row>
    <row r="1253" spans="1:9" x14ac:dyDescent="0.5">
      <c r="A1253" s="1">
        <v>0.86458333333333337</v>
      </c>
      <c r="B1253" t="s">
        <v>941</v>
      </c>
      <c r="C1253" t="s">
        <v>1760</v>
      </c>
      <c r="D1253">
        <v>32</v>
      </c>
      <c r="E1253" t="s">
        <v>1760</v>
      </c>
      <c r="F1253" t="s">
        <v>8</v>
      </c>
      <c r="G1253" s="2">
        <f t="shared" si="72"/>
        <v>0.22727272727272727</v>
      </c>
      <c r="H1253">
        <f t="shared" si="73"/>
        <v>20</v>
      </c>
      <c r="I1253">
        <f t="shared" si="74"/>
        <v>45</v>
      </c>
    </row>
    <row r="1254" spans="1:9" x14ac:dyDescent="0.5">
      <c r="A1254" s="1">
        <v>0.8652777777777777</v>
      </c>
      <c r="B1254" t="s">
        <v>294</v>
      </c>
      <c r="C1254" t="s">
        <v>1761</v>
      </c>
      <c r="D1254">
        <v>32</v>
      </c>
      <c r="E1254" t="s">
        <v>1762</v>
      </c>
      <c r="F1254" t="s">
        <v>8</v>
      </c>
      <c r="G1254" s="2">
        <f t="shared" si="72"/>
        <v>0.21739130434782608</v>
      </c>
      <c r="H1254">
        <f t="shared" si="73"/>
        <v>20</v>
      </c>
      <c r="I1254">
        <f t="shared" si="74"/>
        <v>46</v>
      </c>
    </row>
    <row r="1255" spans="1:9" x14ac:dyDescent="0.5">
      <c r="A1255" s="1">
        <v>0.8652777777777777</v>
      </c>
      <c r="B1255" t="s">
        <v>340</v>
      </c>
      <c r="C1255" t="s">
        <v>1763</v>
      </c>
      <c r="D1255">
        <v>32</v>
      </c>
      <c r="E1255" t="s">
        <v>1764</v>
      </c>
      <c r="F1255" t="s">
        <v>18</v>
      </c>
      <c r="G1255" s="2">
        <f t="shared" si="72"/>
        <v>0.22727272727272727</v>
      </c>
      <c r="H1255">
        <f t="shared" si="73"/>
        <v>20</v>
      </c>
      <c r="I1255">
        <f t="shared" si="74"/>
        <v>46</v>
      </c>
    </row>
    <row r="1256" spans="1:9" x14ac:dyDescent="0.5">
      <c r="A1256" s="1">
        <v>0.86597222222222225</v>
      </c>
      <c r="B1256" t="s">
        <v>974</v>
      </c>
      <c r="C1256" t="s">
        <v>1765</v>
      </c>
      <c r="D1256">
        <v>32</v>
      </c>
      <c r="E1256" t="s">
        <v>1765</v>
      </c>
      <c r="F1256" t="s">
        <v>8</v>
      </c>
      <c r="G1256" s="2">
        <f t="shared" si="72"/>
        <v>0.22727272727272727</v>
      </c>
      <c r="H1256">
        <f t="shared" si="73"/>
        <v>20</v>
      </c>
      <c r="I1256">
        <f t="shared" si="74"/>
        <v>47</v>
      </c>
    </row>
    <row r="1257" spans="1:9" x14ac:dyDescent="0.5">
      <c r="A1257" s="1">
        <v>0.86597222222222225</v>
      </c>
      <c r="B1257" t="s">
        <v>649</v>
      </c>
      <c r="C1257" t="s">
        <v>1766</v>
      </c>
      <c r="D1257">
        <v>32</v>
      </c>
      <c r="E1257" t="s">
        <v>1767</v>
      </c>
      <c r="F1257" t="s">
        <v>8</v>
      </c>
      <c r="G1257" s="2">
        <f t="shared" si="72"/>
        <v>0.18181818181818182</v>
      </c>
      <c r="H1257">
        <f t="shared" si="73"/>
        <v>20</v>
      </c>
      <c r="I1257">
        <f t="shared" si="74"/>
        <v>47</v>
      </c>
    </row>
    <row r="1258" spans="1:9" x14ac:dyDescent="0.5">
      <c r="A1258" s="1">
        <v>0.86597222222222225</v>
      </c>
      <c r="B1258" t="s">
        <v>217</v>
      </c>
      <c r="C1258" t="s">
        <v>1768</v>
      </c>
      <c r="D1258">
        <v>32</v>
      </c>
      <c r="E1258" t="s">
        <v>1769</v>
      </c>
      <c r="F1258" t="s">
        <v>15</v>
      </c>
      <c r="G1258" s="2">
        <f t="shared" si="72"/>
        <v>0.22727272727272727</v>
      </c>
      <c r="H1258">
        <f t="shared" si="73"/>
        <v>20</v>
      </c>
      <c r="I1258">
        <f t="shared" si="74"/>
        <v>47</v>
      </c>
    </row>
    <row r="1259" spans="1:9" x14ac:dyDescent="0.5">
      <c r="A1259" s="1">
        <v>0.86597222222222225</v>
      </c>
      <c r="B1259" t="s">
        <v>532</v>
      </c>
      <c r="C1259" t="s">
        <v>1770</v>
      </c>
      <c r="D1259">
        <v>32</v>
      </c>
      <c r="E1259" t="s">
        <v>1771</v>
      </c>
      <c r="F1259" t="s">
        <v>15</v>
      </c>
      <c r="G1259" s="2">
        <f t="shared" si="72"/>
        <v>0.27272727272727271</v>
      </c>
      <c r="H1259">
        <f t="shared" si="73"/>
        <v>20</v>
      </c>
      <c r="I1259">
        <f t="shared" si="74"/>
        <v>47</v>
      </c>
    </row>
    <row r="1260" spans="1:9" x14ac:dyDescent="0.5">
      <c r="A1260" s="1">
        <v>0.8666666666666667</v>
      </c>
      <c r="B1260" t="s">
        <v>23</v>
      </c>
      <c r="C1260" t="s">
        <v>1772</v>
      </c>
      <c r="D1260">
        <v>32</v>
      </c>
      <c r="E1260" t="s">
        <v>1773</v>
      </c>
      <c r="F1260" t="s">
        <v>8</v>
      </c>
      <c r="G1260" s="2">
        <f t="shared" si="72"/>
        <v>0.22727272727272727</v>
      </c>
      <c r="H1260">
        <f t="shared" si="73"/>
        <v>20</v>
      </c>
      <c r="I1260">
        <f t="shared" si="74"/>
        <v>48</v>
      </c>
    </row>
    <row r="1261" spans="1:9" x14ac:dyDescent="0.5">
      <c r="A1261" s="1">
        <v>0.8666666666666667</v>
      </c>
      <c r="B1261" t="s">
        <v>1481</v>
      </c>
      <c r="C1261" t="s">
        <v>1774</v>
      </c>
      <c r="D1261">
        <v>32</v>
      </c>
      <c r="E1261" t="s">
        <v>1775</v>
      </c>
      <c r="F1261" t="s">
        <v>8</v>
      </c>
      <c r="G1261" s="2">
        <f t="shared" si="72"/>
        <v>0.22727272727272727</v>
      </c>
      <c r="H1261">
        <f t="shared" si="73"/>
        <v>20</v>
      </c>
      <c r="I1261">
        <f t="shared" si="74"/>
        <v>48</v>
      </c>
    </row>
    <row r="1262" spans="1:9" x14ac:dyDescent="0.5">
      <c r="A1262" s="1">
        <v>0.86736111111111114</v>
      </c>
      <c r="B1262" t="s">
        <v>532</v>
      </c>
      <c r="C1262" t="s">
        <v>1776</v>
      </c>
      <c r="D1262">
        <v>32</v>
      </c>
      <c r="E1262" t="s">
        <v>1777</v>
      </c>
      <c r="F1262" t="s">
        <v>8</v>
      </c>
      <c r="G1262" s="2">
        <f t="shared" si="72"/>
        <v>0.18181818181818182</v>
      </c>
      <c r="H1262">
        <f t="shared" si="73"/>
        <v>20</v>
      </c>
      <c r="I1262">
        <f t="shared" si="74"/>
        <v>49</v>
      </c>
    </row>
    <row r="1263" spans="1:9" x14ac:dyDescent="0.5">
      <c r="A1263" s="1">
        <v>0.86736111111111114</v>
      </c>
      <c r="B1263" t="s">
        <v>875</v>
      </c>
      <c r="C1263" t="s">
        <v>1778</v>
      </c>
      <c r="D1263">
        <v>32</v>
      </c>
      <c r="E1263" t="s">
        <v>1779</v>
      </c>
      <c r="F1263" t="s">
        <v>15</v>
      </c>
      <c r="G1263" s="2">
        <f t="shared" si="72"/>
        <v>0.22727272727272727</v>
      </c>
      <c r="H1263">
        <f t="shared" si="73"/>
        <v>20</v>
      </c>
      <c r="I1263">
        <f t="shared" si="74"/>
        <v>49</v>
      </c>
    </row>
    <row r="1264" spans="1:9" x14ac:dyDescent="0.5">
      <c r="A1264" s="1">
        <v>0.86736111111111114</v>
      </c>
      <c r="B1264" t="s">
        <v>217</v>
      </c>
      <c r="C1264" t="s">
        <v>1780</v>
      </c>
      <c r="D1264">
        <v>32</v>
      </c>
      <c r="E1264" t="s">
        <v>1781</v>
      </c>
      <c r="F1264" t="s">
        <v>8</v>
      </c>
      <c r="G1264" s="2">
        <f t="shared" si="72"/>
        <v>0.22727272727272727</v>
      </c>
      <c r="H1264">
        <f t="shared" si="73"/>
        <v>20</v>
      </c>
      <c r="I1264">
        <f t="shared" si="74"/>
        <v>49</v>
      </c>
    </row>
    <row r="1265" spans="1:9" x14ac:dyDescent="0.5">
      <c r="A1265" s="1">
        <v>0.86736111111111114</v>
      </c>
      <c r="B1265" t="s">
        <v>1157</v>
      </c>
      <c r="C1265" t="s">
        <v>1782</v>
      </c>
      <c r="D1265">
        <v>32</v>
      </c>
      <c r="E1265" t="s">
        <v>1782</v>
      </c>
      <c r="F1265" t="s">
        <v>8</v>
      </c>
      <c r="G1265" s="2">
        <f t="shared" si="72"/>
        <v>0.22727272727272727</v>
      </c>
      <c r="H1265">
        <f t="shared" si="73"/>
        <v>20</v>
      </c>
      <c r="I1265">
        <f t="shared" si="74"/>
        <v>49</v>
      </c>
    </row>
    <row r="1266" spans="1:9" x14ac:dyDescent="0.5">
      <c r="A1266" s="1">
        <v>0.86736111111111114</v>
      </c>
      <c r="B1266" t="s">
        <v>532</v>
      </c>
      <c r="C1266" t="s">
        <v>1783</v>
      </c>
      <c r="D1266">
        <v>32</v>
      </c>
      <c r="E1266" t="s">
        <v>1784</v>
      </c>
      <c r="F1266" t="s">
        <v>15</v>
      </c>
      <c r="G1266" s="2">
        <f t="shared" si="72"/>
        <v>0.27272727272727271</v>
      </c>
      <c r="H1266">
        <f t="shared" si="73"/>
        <v>20</v>
      </c>
      <c r="I1266">
        <f t="shared" si="74"/>
        <v>49</v>
      </c>
    </row>
    <row r="1267" spans="1:9" x14ac:dyDescent="0.5">
      <c r="A1267" s="1">
        <v>0.86736111111111114</v>
      </c>
      <c r="B1267" t="s">
        <v>1481</v>
      </c>
      <c r="C1267" t="s">
        <v>1785</v>
      </c>
      <c r="D1267">
        <v>32</v>
      </c>
      <c r="E1267" t="s">
        <v>1786</v>
      </c>
      <c r="F1267" t="s">
        <v>8</v>
      </c>
      <c r="G1267" s="2">
        <f t="shared" si="72"/>
        <v>0.27272727272727271</v>
      </c>
      <c r="H1267">
        <f t="shared" si="73"/>
        <v>20</v>
      </c>
      <c r="I1267">
        <f t="shared" si="74"/>
        <v>49</v>
      </c>
    </row>
    <row r="1268" spans="1:9" x14ac:dyDescent="0.5">
      <c r="A1268" s="1">
        <v>0.86736111111111114</v>
      </c>
      <c r="B1268" t="s">
        <v>6</v>
      </c>
      <c r="C1268" t="s">
        <v>1787</v>
      </c>
      <c r="D1268">
        <v>32</v>
      </c>
      <c r="E1268" t="s">
        <v>1787</v>
      </c>
      <c r="F1268" t="s">
        <v>8</v>
      </c>
      <c r="G1268" s="2">
        <f t="shared" si="72"/>
        <v>0.27272727272727271</v>
      </c>
      <c r="H1268">
        <f t="shared" si="73"/>
        <v>20</v>
      </c>
      <c r="I1268">
        <f t="shared" si="74"/>
        <v>49</v>
      </c>
    </row>
    <row r="1269" spans="1:9" x14ac:dyDescent="0.5">
      <c r="A1269" s="1">
        <v>0.86805555555555547</v>
      </c>
      <c r="B1269" t="s">
        <v>16</v>
      </c>
      <c r="C1269" t="s">
        <v>1788</v>
      </c>
      <c r="D1269">
        <v>32</v>
      </c>
      <c r="E1269" t="s">
        <v>1789</v>
      </c>
      <c r="F1269" t="s">
        <v>8</v>
      </c>
      <c r="G1269" s="2">
        <f t="shared" si="72"/>
        <v>0.27272727272727271</v>
      </c>
      <c r="H1269">
        <f t="shared" si="73"/>
        <v>20</v>
      </c>
      <c r="I1269">
        <f t="shared" si="74"/>
        <v>50</v>
      </c>
    </row>
    <row r="1270" spans="1:9" x14ac:dyDescent="0.5">
      <c r="A1270" s="1">
        <v>0.86805555555555547</v>
      </c>
      <c r="B1270" t="s">
        <v>1790</v>
      </c>
      <c r="C1270" t="s">
        <v>1791</v>
      </c>
      <c r="D1270">
        <v>32</v>
      </c>
      <c r="E1270" t="s">
        <v>1791</v>
      </c>
      <c r="F1270" t="s">
        <v>15</v>
      </c>
      <c r="G1270" s="2">
        <f t="shared" si="72"/>
        <v>0.27272727272727271</v>
      </c>
      <c r="H1270">
        <f t="shared" si="73"/>
        <v>20</v>
      </c>
      <c r="I1270">
        <f t="shared" si="74"/>
        <v>50</v>
      </c>
    </row>
    <row r="1271" spans="1:9" x14ac:dyDescent="0.5">
      <c r="A1271" s="1">
        <v>0.86805555555555547</v>
      </c>
      <c r="B1271" t="s">
        <v>41</v>
      </c>
      <c r="C1271" t="s">
        <v>1792</v>
      </c>
      <c r="D1271">
        <v>32</v>
      </c>
      <c r="E1271" t="s">
        <v>1793</v>
      </c>
      <c r="F1271" t="s">
        <v>15</v>
      </c>
      <c r="G1271" s="2">
        <f t="shared" si="72"/>
        <v>0.31818181818181818</v>
      </c>
      <c r="H1271">
        <f t="shared" si="73"/>
        <v>20</v>
      </c>
      <c r="I1271">
        <f t="shared" si="74"/>
        <v>50</v>
      </c>
    </row>
    <row r="1272" spans="1:9" x14ac:dyDescent="0.5">
      <c r="A1272" s="1">
        <v>0.86805555555555547</v>
      </c>
      <c r="B1272" t="s">
        <v>166</v>
      </c>
      <c r="C1272" t="s">
        <v>1794</v>
      </c>
      <c r="D1272">
        <v>32</v>
      </c>
      <c r="E1272" t="s">
        <v>1795</v>
      </c>
      <c r="F1272" t="s">
        <v>8</v>
      </c>
      <c r="G1272" s="2">
        <f t="shared" si="72"/>
        <v>0.30434782608695654</v>
      </c>
      <c r="H1272">
        <f t="shared" si="73"/>
        <v>20</v>
      </c>
      <c r="I1272">
        <f t="shared" si="74"/>
        <v>50</v>
      </c>
    </row>
    <row r="1273" spans="1:9" x14ac:dyDescent="0.5">
      <c r="A1273" s="1">
        <v>0.86875000000000002</v>
      </c>
      <c r="B1273" t="s">
        <v>1598</v>
      </c>
      <c r="C1273" t="s">
        <v>1796</v>
      </c>
      <c r="D1273">
        <v>32</v>
      </c>
      <c r="E1273" t="s">
        <v>1797</v>
      </c>
      <c r="F1273" t="s">
        <v>15</v>
      </c>
      <c r="G1273" s="2">
        <f t="shared" si="72"/>
        <v>0.34782608695652173</v>
      </c>
      <c r="H1273">
        <f t="shared" si="73"/>
        <v>20</v>
      </c>
      <c r="I1273">
        <f t="shared" si="74"/>
        <v>51</v>
      </c>
    </row>
    <row r="1274" spans="1:9" x14ac:dyDescent="0.5">
      <c r="A1274" s="1">
        <v>0.86875000000000002</v>
      </c>
      <c r="B1274" t="s">
        <v>41</v>
      </c>
      <c r="C1274" t="s">
        <v>1798</v>
      </c>
      <c r="D1274">
        <v>32</v>
      </c>
      <c r="E1274" t="s">
        <v>1799</v>
      </c>
      <c r="F1274" t="s">
        <v>8</v>
      </c>
      <c r="G1274" s="2">
        <f t="shared" si="72"/>
        <v>0.30434782608695654</v>
      </c>
      <c r="H1274">
        <f t="shared" si="73"/>
        <v>20</v>
      </c>
      <c r="I1274">
        <f t="shared" si="74"/>
        <v>51</v>
      </c>
    </row>
    <row r="1275" spans="1:9" x14ac:dyDescent="0.5">
      <c r="A1275" s="1">
        <v>0.86875000000000002</v>
      </c>
      <c r="B1275" t="s">
        <v>28</v>
      </c>
      <c r="C1275" t="s">
        <v>1800</v>
      </c>
      <c r="D1275">
        <v>32</v>
      </c>
      <c r="E1275" t="s">
        <v>1800</v>
      </c>
      <c r="F1275" t="s">
        <v>15</v>
      </c>
      <c r="G1275" s="2">
        <f t="shared" si="72"/>
        <v>0.34782608695652173</v>
      </c>
      <c r="H1275">
        <f t="shared" si="73"/>
        <v>20</v>
      </c>
      <c r="I1275">
        <f t="shared" si="74"/>
        <v>51</v>
      </c>
    </row>
    <row r="1276" spans="1:9" x14ac:dyDescent="0.5">
      <c r="A1276" s="1">
        <v>0.86875000000000002</v>
      </c>
      <c r="B1276" t="s">
        <v>649</v>
      </c>
      <c r="C1276" t="s">
        <v>1801</v>
      </c>
      <c r="D1276">
        <v>32</v>
      </c>
      <c r="E1276" t="s">
        <v>1802</v>
      </c>
      <c r="F1276" t="s">
        <v>8</v>
      </c>
      <c r="G1276" s="2">
        <f t="shared" si="72"/>
        <v>0.34782608695652173</v>
      </c>
      <c r="H1276">
        <f t="shared" si="73"/>
        <v>20</v>
      </c>
      <c r="I1276">
        <f t="shared" si="74"/>
        <v>51</v>
      </c>
    </row>
    <row r="1277" spans="1:9" x14ac:dyDescent="0.5">
      <c r="A1277" s="1">
        <v>0.86944444444444446</v>
      </c>
      <c r="B1277" t="s">
        <v>1481</v>
      </c>
      <c r="C1277" t="s">
        <v>1803</v>
      </c>
      <c r="D1277">
        <v>32</v>
      </c>
      <c r="E1277" t="s">
        <v>1804</v>
      </c>
      <c r="F1277" t="s">
        <v>8</v>
      </c>
      <c r="G1277" s="2">
        <f t="shared" si="72"/>
        <v>0.33333333333333331</v>
      </c>
      <c r="H1277">
        <f t="shared" si="73"/>
        <v>20</v>
      </c>
      <c r="I1277">
        <f t="shared" si="74"/>
        <v>52</v>
      </c>
    </row>
    <row r="1278" spans="1:9" x14ac:dyDescent="0.5">
      <c r="A1278" s="1">
        <v>0.86944444444444446</v>
      </c>
      <c r="B1278" t="s">
        <v>1805</v>
      </c>
      <c r="C1278" t="s">
        <v>1806</v>
      </c>
      <c r="D1278">
        <v>32</v>
      </c>
      <c r="E1278" t="s">
        <v>1806</v>
      </c>
      <c r="F1278" t="s">
        <v>8</v>
      </c>
      <c r="G1278" s="2">
        <f t="shared" si="72"/>
        <v>0.33333333333333331</v>
      </c>
      <c r="H1278">
        <f t="shared" si="73"/>
        <v>20</v>
      </c>
      <c r="I1278">
        <f t="shared" si="74"/>
        <v>52</v>
      </c>
    </row>
    <row r="1279" spans="1:9" x14ac:dyDescent="0.5">
      <c r="A1279" s="1">
        <v>0.86944444444444446</v>
      </c>
      <c r="B1279" t="s">
        <v>348</v>
      </c>
      <c r="C1279" t="s">
        <v>1807</v>
      </c>
      <c r="D1279">
        <v>32</v>
      </c>
      <c r="E1279" t="s">
        <v>1807</v>
      </c>
      <c r="F1279" t="s">
        <v>18</v>
      </c>
      <c r="G1279" s="2">
        <f t="shared" si="72"/>
        <v>0.34782608695652173</v>
      </c>
      <c r="H1279">
        <f t="shared" si="73"/>
        <v>20</v>
      </c>
      <c r="I1279">
        <f t="shared" si="74"/>
        <v>52</v>
      </c>
    </row>
    <row r="1280" spans="1:9" x14ac:dyDescent="0.5">
      <c r="A1280" s="1">
        <v>0.86944444444444446</v>
      </c>
      <c r="B1280" t="s">
        <v>271</v>
      </c>
      <c r="C1280" t="s">
        <v>1808</v>
      </c>
      <c r="D1280">
        <v>33</v>
      </c>
      <c r="E1280" t="s">
        <v>1809</v>
      </c>
      <c r="F1280" t="s">
        <v>18</v>
      </c>
      <c r="G1280" s="2">
        <f t="shared" si="72"/>
        <v>0.34782608695652173</v>
      </c>
      <c r="H1280">
        <f t="shared" si="73"/>
        <v>20</v>
      </c>
      <c r="I1280">
        <f t="shared" si="74"/>
        <v>52</v>
      </c>
    </row>
    <row r="1281" spans="1:9" x14ac:dyDescent="0.5">
      <c r="A1281" s="1">
        <v>0.87013888888888891</v>
      </c>
      <c r="B1281" t="s">
        <v>166</v>
      </c>
      <c r="C1281" t="s">
        <v>1810</v>
      </c>
      <c r="D1281">
        <v>33</v>
      </c>
      <c r="E1281" t="s">
        <v>1811</v>
      </c>
      <c r="F1281" t="s">
        <v>15</v>
      </c>
      <c r="G1281" s="2">
        <f t="shared" si="72"/>
        <v>0.39130434782608697</v>
      </c>
      <c r="H1281">
        <f t="shared" si="73"/>
        <v>20</v>
      </c>
      <c r="I1281">
        <f t="shared" si="74"/>
        <v>53</v>
      </c>
    </row>
    <row r="1282" spans="1:9" x14ac:dyDescent="0.5">
      <c r="A1282" s="1">
        <v>0.87013888888888891</v>
      </c>
      <c r="B1282" t="s">
        <v>16</v>
      </c>
      <c r="C1282" t="s">
        <v>1812</v>
      </c>
      <c r="D1282">
        <v>33</v>
      </c>
      <c r="E1282" t="s">
        <v>1812</v>
      </c>
      <c r="F1282" t="s">
        <v>11</v>
      </c>
      <c r="G1282" s="2">
        <f t="shared" si="72"/>
        <v>0.39130434782608697</v>
      </c>
      <c r="H1282">
        <f t="shared" si="73"/>
        <v>20</v>
      </c>
      <c r="I1282">
        <f t="shared" si="74"/>
        <v>53</v>
      </c>
    </row>
    <row r="1283" spans="1:9" x14ac:dyDescent="0.5">
      <c r="A1283" s="1">
        <v>0.87013888888888891</v>
      </c>
      <c r="B1283" t="s">
        <v>988</v>
      </c>
      <c r="C1283" t="s">
        <v>1813</v>
      </c>
      <c r="D1283">
        <v>33</v>
      </c>
      <c r="E1283" t="s">
        <v>1813</v>
      </c>
      <c r="F1283" t="s">
        <v>8</v>
      </c>
      <c r="G1283" s="2">
        <f t="shared" ref="G1283:G1346" si="75">COUNTIFS(F1259:F1283, "="&amp;"positive")/COUNTIFS(F1259:F1283, "&lt;&gt;"&amp;"none")</f>
        <v>0.34782608695652173</v>
      </c>
      <c r="H1283">
        <f t="shared" ref="H1283:H1346" si="76">HOUR(A1283)</f>
        <v>20</v>
      </c>
      <c r="I1283">
        <f t="shared" ref="I1283:I1346" si="77">MINUTE(A1283)</f>
        <v>53</v>
      </c>
    </row>
    <row r="1284" spans="1:9" x14ac:dyDescent="0.5">
      <c r="A1284" s="1">
        <v>0.87013888888888891</v>
      </c>
      <c r="B1284" t="s">
        <v>62</v>
      </c>
      <c r="C1284" t="s">
        <v>1814</v>
      </c>
      <c r="D1284">
        <v>33</v>
      </c>
      <c r="E1284" t="s">
        <v>1815</v>
      </c>
      <c r="F1284" t="s">
        <v>15</v>
      </c>
      <c r="G1284" s="2">
        <f t="shared" si="75"/>
        <v>0.34782608695652173</v>
      </c>
      <c r="H1284">
        <f t="shared" si="76"/>
        <v>20</v>
      </c>
      <c r="I1284">
        <f t="shared" si="77"/>
        <v>53</v>
      </c>
    </row>
    <row r="1285" spans="1:9" x14ac:dyDescent="0.5">
      <c r="A1285" s="1">
        <v>0.87013888888888891</v>
      </c>
      <c r="B1285" t="s">
        <v>1481</v>
      </c>
      <c r="C1285" t="s">
        <v>1816</v>
      </c>
      <c r="D1285">
        <v>33</v>
      </c>
      <c r="E1285" t="s">
        <v>1817</v>
      </c>
      <c r="F1285" t="s">
        <v>8</v>
      </c>
      <c r="G1285" s="2">
        <f t="shared" si="75"/>
        <v>0.34782608695652173</v>
      </c>
      <c r="H1285">
        <f t="shared" si="76"/>
        <v>20</v>
      </c>
      <c r="I1285">
        <f t="shared" si="77"/>
        <v>53</v>
      </c>
    </row>
    <row r="1286" spans="1:9" x14ac:dyDescent="0.5">
      <c r="A1286" s="1">
        <v>0.87013888888888891</v>
      </c>
      <c r="B1286" t="s">
        <v>490</v>
      </c>
      <c r="C1286" t="s">
        <v>1818</v>
      </c>
      <c r="D1286">
        <v>33</v>
      </c>
      <c r="E1286" t="s">
        <v>1819</v>
      </c>
      <c r="F1286" t="s">
        <v>15</v>
      </c>
      <c r="G1286" s="2">
        <f t="shared" si="75"/>
        <v>0.39130434782608697</v>
      </c>
      <c r="H1286">
        <f t="shared" si="76"/>
        <v>20</v>
      </c>
      <c r="I1286">
        <f t="shared" si="77"/>
        <v>53</v>
      </c>
    </row>
    <row r="1287" spans="1:9" x14ac:dyDescent="0.5">
      <c r="A1287" s="1">
        <v>0.87013888888888891</v>
      </c>
      <c r="B1287" t="s">
        <v>16</v>
      </c>
      <c r="C1287" t="s">
        <v>1820</v>
      </c>
      <c r="D1287">
        <v>33</v>
      </c>
      <c r="E1287" t="s">
        <v>1820</v>
      </c>
      <c r="F1287" t="s">
        <v>8</v>
      </c>
      <c r="G1287" s="2">
        <f t="shared" si="75"/>
        <v>0.39130434782608697</v>
      </c>
      <c r="H1287">
        <f t="shared" si="76"/>
        <v>20</v>
      </c>
      <c r="I1287">
        <f t="shared" si="77"/>
        <v>53</v>
      </c>
    </row>
    <row r="1288" spans="1:9" x14ac:dyDescent="0.5">
      <c r="A1288" s="1">
        <v>0.87013888888888891</v>
      </c>
      <c r="B1288" t="s">
        <v>1821</v>
      </c>
      <c r="C1288" t="s">
        <v>1822</v>
      </c>
      <c r="D1288">
        <v>33</v>
      </c>
      <c r="E1288" t="s">
        <v>1822</v>
      </c>
      <c r="F1288" t="s">
        <v>8</v>
      </c>
      <c r="G1288" s="2">
        <f t="shared" si="75"/>
        <v>0.34782608695652173</v>
      </c>
      <c r="H1288">
        <f t="shared" si="76"/>
        <v>20</v>
      </c>
      <c r="I1288">
        <f t="shared" si="77"/>
        <v>53</v>
      </c>
    </row>
    <row r="1289" spans="1:9" x14ac:dyDescent="0.5">
      <c r="A1289" s="1">
        <v>0.87083333333333324</v>
      </c>
      <c r="B1289" t="s">
        <v>1481</v>
      </c>
      <c r="C1289" t="s">
        <v>1823</v>
      </c>
      <c r="D1289">
        <v>33</v>
      </c>
      <c r="E1289" t="s">
        <v>1824</v>
      </c>
      <c r="F1289" t="s">
        <v>15</v>
      </c>
      <c r="G1289" s="2">
        <f t="shared" si="75"/>
        <v>0.39130434782608697</v>
      </c>
      <c r="H1289">
        <f t="shared" si="76"/>
        <v>20</v>
      </c>
      <c r="I1289">
        <f t="shared" si="77"/>
        <v>54</v>
      </c>
    </row>
    <row r="1290" spans="1:9" x14ac:dyDescent="0.5">
      <c r="A1290" s="1">
        <v>0.87083333333333324</v>
      </c>
      <c r="B1290" t="s">
        <v>226</v>
      </c>
      <c r="C1290" t="s">
        <v>1825</v>
      </c>
      <c r="D1290">
        <v>33</v>
      </c>
      <c r="E1290" t="s">
        <v>1826</v>
      </c>
      <c r="F1290" t="s">
        <v>8</v>
      </c>
      <c r="G1290" s="2">
        <f t="shared" si="75"/>
        <v>0.39130434782608697</v>
      </c>
      <c r="H1290">
        <f t="shared" si="76"/>
        <v>20</v>
      </c>
      <c r="I1290">
        <f t="shared" si="77"/>
        <v>54</v>
      </c>
    </row>
    <row r="1291" spans="1:9" x14ac:dyDescent="0.5">
      <c r="A1291" s="1">
        <v>0.87083333333333324</v>
      </c>
      <c r="B1291" t="s">
        <v>875</v>
      </c>
      <c r="C1291" t="s">
        <v>1827</v>
      </c>
      <c r="D1291">
        <v>33</v>
      </c>
      <c r="E1291" t="s">
        <v>1828</v>
      </c>
      <c r="F1291" t="s">
        <v>15</v>
      </c>
      <c r="G1291" s="2">
        <f t="shared" si="75"/>
        <v>0.39130434782608697</v>
      </c>
      <c r="H1291">
        <f t="shared" si="76"/>
        <v>20</v>
      </c>
      <c r="I1291">
        <f t="shared" si="77"/>
        <v>54</v>
      </c>
    </row>
    <row r="1292" spans="1:9" x14ac:dyDescent="0.5">
      <c r="A1292" s="1">
        <v>0.87083333333333324</v>
      </c>
      <c r="B1292" t="s">
        <v>761</v>
      </c>
      <c r="C1292" t="s">
        <v>1829</v>
      </c>
      <c r="D1292">
        <v>33</v>
      </c>
      <c r="E1292" t="s">
        <v>1830</v>
      </c>
      <c r="F1292" t="s">
        <v>8</v>
      </c>
      <c r="G1292" s="2">
        <f t="shared" si="75"/>
        <v>0.39130434782608697</v>
      </c>
      <c r="H1292">
        <f t="shared" si="76"/>
        <v>20</v>
      </c>
      <c r="I1292">
        <f t="shared" si="77"/>
        <v>54</v>
      </c>
    </row>
    <row r="1293" spans="1:9" x14ac:dyDescent="0.5">
      <c r="A1293" s="1">
        <v>0.87083333333333324</v>
      </c>
      <c r="B1293" t="s">
        <v>23</v>
      </c>
      <c r="C1293" t="s">
        <v>1831</v>
      </c>
      <c r="D1293">
        <v>33</v>
      </c>
      <c r="E1293" t="s">
        <v>1831</v>
      </c>
      <c r="F1293" t="s">
        <v>11</v>
      </c>
      <c r="G1293" s="2">
        <f t="shared" si="75"/>
        <v>0.39130434782608697</v>
      </c>
      <c r="H1293">
        <f t="shared" si="76"/>
        <v>20</v>
      </c>
      <c r="I1293">
        <f t="shared" si="77"/>
        <v>54</v>
      </c>
    </row>
    <row r="1294" spans="1:9" x14ac:dyDescent="0.5">
      <c r="A1294" s="1">
        <v>0.87083333333333324</v>
      </c>
      <c r="B1294" t="s">
        <v>1435</v>
      </c>
      <c r="C1294" t="s">
        <v>1832</v>
      </c>
      <c r="D1294">
        <v>33</v>
      </c>
      <c r="E1294" t="s">
        <v>1832</v>
      </c>
      <c r="F1294" t="s">
        <v>8</v>
      </c>
      <c r="G1294" s="2">
        <f t="shared" si="75"/>
        <v>0.39130434782608697</v>
      </c>
      <c r="H1294">
        <f t="shared" si="76"/>
        <v>20</v>
      </c>
      <c r="I1294">
        <f t="shared" si="77"/>
        <v>54</v>
      </c>
    </row>
    <row r="1295" spans="1:9" x14ac:dyDescent="0.5">
      <c r="A1295" s="1">
        <v>0.87083333333333324</v>
      </c>
      <c r="B1295" t="s">
        <v>217</v>
      </c>
      <c r="C1295" t="s">
        <v>1833</v>
      </c>
      <c r="D1295">
        <v>33</v>
      </c>
      <c r="E1295" t="s">
        <v>1834</v>
      </c>
      <c r="F1295" t="s">
        <v>8</v>
      </c>
      <c r="G1295" s="2">
        <f t="shared" si="75"/>
        <v>0.34782608695652173</v>
      </c>
      <c r="H1295">
        <f t="shared" si="76"/>
        <v>20</v>
      </c>
      <c r="I1295">
        <f t="shared" si="77"/>
        <v>54</v>
      </c>
    </row>
    <row r="1296" spans="1:9" x14ac:dyDescent="0.5">
      <c r="A1296" s="1">
        <v>0.87083333333333324</v>
      </c>
      <c r="B1296" t="s">
        <v>1835</v>
      </c>
      <c r="C1296" t="s">
        <v>1836</v>
      </c>
      <c r="D1296">
        <v>33</v>
      </c>
      <c r="E1296" t="s">
        <v>1836</v>
      </c>
      <c r="F1296" t="s">
        <v>8</v>
      </c>
      <c r="G1296" s="2">
        <f t="shared" si="75"/>
        <v>0.30434782608695654</v>
      </c>
      <c r="H1296">
        <f t="shared" si="76"/>
        <v>20</v>
      </c>
      <c r="I1296">
        <f t="shared" si="77"/>
        <v>54</v>
      </c>
    </row>
    <row r="1297" spans="1:9" x14ac:dyDescent="0.5">
      <c r="A1297" s="1">
        <v>0.87083333333333324</v>
      </c>
      <c r="B1297" t="s">
        <v>49</v>
      </c>
      <c r="C1297" t="s">
        <v>1837</v>
      </c>
      <c r="D1297">
        <v>33</v>
      </c>
      <c r="E1297" t="s">
        <v>1837</v>
      </c>
      <c r="F1297" t="s">
        <v>8</v>
      </c>
      <c r="G1297" s="2">
        <f t="shared" si="75"/>
        <v>0.30434782608695654</v>
      </c>
      <c r="H1297">
        <f t="shared" si="76"/>
        <v>20</v>
      </c>
      <c r="I1297">
        <f t="shared" si="77"/>
        <v>54</v>
      </c>
    </row>
    <row r="1298" spans="1:9" x14ac:dyDescent="0.5">
      <c r="A1298" s="1">
        <v>0.87152777777777779</v>
      </c>
      <c r="B1298" t="s">
        <v>1838</v>
      </c>
      <c r="C1298" t="s">
        <v>1839</v>
      </c>
      <c r="D1298">
        <v>33</v>
      </c>
      <c r="E1298" t="s">
        <v>1839</v>
      </c>
      <c r="F1298" t="s">
        <v>15</v>
      </c>
      <c r="G1298" s="2">
        <f t="shared" si="75"/>
        <v>0.30434782608695654</v>
      </c>
      <c r="H1298">
        <f t="shared" si="76"/>
        <v>20</v>
      </c>
      <c r="I1298">
        <f t="shared" si="77"/>
        <v>55</v>
      </c>
    </row>
    <row r="1299" spans="1:9" x14ac:dyDescent="0.5">
      <c r="A1299" s="1">
        <v>0.87152777777777779</v>
      </c>
      <c r="B1299" t="s">
        <v>977</v>
      </c>
      <c r="C1299" t="s">
        <v>1840</v>
      </c>
      <c r="D1299">
        <v>33</v>
      </c>
      <c r="E1299" t="s">
        <v>1840</v>
      </c>
      <c r="F1299" t="s">
        <v>18</v>
      </c>
      <c r="G1299" s="2">
        <f t="shared" si="75"/>
        <v>0.31818181818181818</v>
      </c>
      <c r="H1299">
        <f t="shared" si="76"/>
        <v>20</v>
      </c>
      <c r="I1299">
        <f t="shared" si="77"/>
        <v>55</v>
      </c>
    </row>
    <row r="1300" spans="1:9" x14ac:dyDescent="0.5">
      <c r="A1300" s="1">
        <v>0.87152777777777779</v>
      </c>
      <c r="B1300" t="s">
        <v>62</v>
      </c>
      <c r="C1300" t="s">
        <v>1841</v>
      </c>
      <c r="D1300">
        <v>33</v>
      </c>
      <c r="E1300" t="s">
        <v>1841</v>
      </c>
      <c r="F1300" t="s">
        <v>8</v>
      </c>
      <c r="G1300" s="2">
        <f t="shared" si="75"/>
        <v>0.27272727272727271</v>
      </c>
      <c r="H1300">
        <f t="shared" si="76"/>
        <v>20</v>
      </c>
      <c r="I1300">
        <f t="shared" si="77"/>
        <v>55</v>
      </c>
    </row>
    <row r="1301" spans="1:9" x14ac:dyDescent="0.5">
      <c r="A1301" s="1">
        <v>0.87152777777777779</v>
      </c>
      <c r="B1301" t="s">
        <v>1604</v>
      </c>
      <c r="C1301" t="s">
        <v>1842</v>
      </c>
      <c r="D1301">
        <v>33</v>
      </c>
      <c r="E1301" t="s">
        <v>1843</v>
      </c>
      <c r="F1301" t="s">
        <v>8</v>
      </c>
      <c r="G1301" s="2">
        <f t="shared" si="75"/>
        <v>0.27272727272727271</v>
      </c>
      <c r="H1301">
        <f t="shared" si="76"/>
        <v>20</v>
      </c>
      <c r="I1301">
        <f t="shared" si="77"/>
        <v>55</v>
      </c>
    </row>
    <row r="1302" spans="1:9" x14ac:dyDescent="0.5">
      <c r="A1302" s="1">
        <v>0.87152777777777779</v>
      </c>
      <c r="B1302" t="s">
        <v>643</v>
      </c>
      <c r="C1302" t="s">
        <v>1844</v>
      </c>
      <c r="D1302">
        <v>33</v>
      </c>
      <c r="E1302" t="s">
        <v>1845</v>
      </c>
      <c r="F1302" t="s">
        <v>8</v>
      </c>
      <c r="G1302" s="2">
        <f t="shared" si="75"/>
        <v>0.27272727272727271</v>
      </c>
      <c r="H1302">
        <f t="shared" si="76"/>
        <v>20</v>
      </c>
      <c r="I1302">
        <f t="shared" si="77"/>
        <v>55</v>
      </c>
    </row>
    <row r="1303" spans="1:9" x14ac:dyDescent="0.5">
      <c r="A1303" s="1">
        <v>0.87152777777777779</v>
      </c>
      <c r="B1303" t="s">
        <v>215</v>
      </c>
      <c r="C1303" t="s">
        <v>1846</v>
      </c>
      <c r="D1303">
        <v>33</v>
      </c>
      <c r="E1303" t="s">
        <v>1846</v>
      </c>
      <c r="F1303" t="s">
        <v>8</v>
      </c>
      <c r="G1303" s="2">
        <f t="shared" si="75"/>
        <v>0.27272727272727271</v>
      </c>
      <c r="H1303">
        <f t="shared" si="76"/>
        <v>20</v>
      </c>
      <c r="I1303">
        <f t="shared" si="77"/>
        <v>55</v>
      </c>
    </row>
    <row r="1304" spans="1:9" x14ac:dyDescent="0.5">
      <c r="A1304" s="1">
        <v>0.87152777777777779</v>
      </c>
      <c r="B1304" t="s">
        <v>12</v>
      </c>
      <c r="C1304" t="s">
        <v>1847</v>
      </c>
      <c r="D1304">
        <v>33</v>
      </c>
      <c r="E1304" t="s">
        <v>1847</v>
      </c>
      <c r="F1304" t="s">
        <v>8</v>
      </c>
      <c r="G1304" s="2">
        <f t="shared" si="75"/>
        <v>0.2608695652173913</v>
      </c>
      <c r="H1304">
        <f t="shared" si="76"/>
        <v>20</v>
      </c>
      <c r="I1304">
        <f t="shared" si="77"/>
        <v>55</v>
      </c>
    </row>
    <row r="1305" spans="1:9" x14ac:dyDescent="0.5">
      <c r="A1305" s="1">
        <v>0.87152777777777779</v>
      </c>
      <c r="B1305" t="s">
        <v>44</v>
      </c>
      <c r="C1305" t="s">
        <v>1848</v>
      </c>
      <c r="D1305">
        <v>33</v>
      </c>
      <c r="E1305" t="s">
        <v>1848</v>
      </c>
      <c r="F1305" t="s">
        <v>15</v>
      </c>
      <c r="G1305" s="2">
        <f t="shared" si="75"/>
        <v>0.29166666666666669</v>
      </c>
      <c r="H1305">
        <f t="shared" si="76"/>
        <v>20</v>
      </c>
      <c r="I1305">
        <f t="shared" si="77"/>
        <v>55</v>
      </c>
    </row>
    <row r="1306" spans="1:9" x14ac:dyDescent="0.5">
      <c r="A1306" s="1">
        <v>0.87152777777777779</v>
      </c>
      <c r="B1306" t="s">
        <v>206</v>
      </c>
      <c r="C1306" t="s">
        <v>1849</v>
      </c>
      <c r="D1306">
        <v>33</v>
      </c>
      <c r="E1306" t="s">
        <v>1849</v>
      </c>
      <c r="F1306" t="s">
        <v>15</v>
      </c>
      <c r="G1306" s="2">
        <f t="shared" si="75"/>
        <v>0.29166666666666669</v>
      </c>
      <c r="H1306">
        <f t="shared" si="76"/>
        <v>20</v>
      </c>
      <c r="I1306">
        <f t="shared" si="77"/>
        <v>55</v>
      </c>
    </row>
    <row r="1307" spans="1:9" x14ac:dyDescent="0.5">
      <c r="A1307" s="1">
        <v>0.87152777777777779</v>
      </c>
      <c r="B1307" t="s">
        <v>65</v>
      </c>
      <c r="C1307" t="s">
        <v>1850</v>
      </c>
      <c r="D1307">
        <v>33</v>
      </c>
      <c r="E1307" t="s">
        <v>1850</v>
      </c>
      <c r="F1307" t="s">
        <v>8</v>
      </c>
      <c r="G1307" s="2">
        <f t="shared" si="75"/>
        <v>0.29166666666666669</v>
      </c>
      <c r="H1307">
        <f t="shared" si="76"/>
        <v>20</v>
      </c>
      <c r="I1307">
        <f t="shared" si="77"/>
        <v>55</v>
      </c>
    </row>
    <row r="1308" spans="1:9" x14ac:dyDescent="0.5">
      <c r="A1308" s="1">
        <v>0.87152777777777779</v>
      </c>
      <c r="B1308" t="s">
        <v>1851</v>
      </c>
      <c r="C1308" t="s">
        <v>1852</v>
      </c>
      <c r="D1308">
        <v>33</v>
      </c>
      <c r="E1308" t="s">
        <v>1852</v>
      </c>
      <c r="F1308" t="s">
        <v>8</v>
      </c>
      <c r="G1308" s="2">
        <f t="shared" si="75"/>
        <v>0.29166666666666669</v>
      </c>
      <c r="H1308">
        <f t="shared" si="76"/>
        <v>20</v>
      </c>
      <c r="I1308">
        <f t="shared" si="77"/>
        <v>55</v>
      </c>
    </row>
    <row r="1309" spans="1:9" x14ac:dyDescent="0.5">
      <c r="A1309" s="1">
        <v>0.87152777777777779</v>
      </c>
      <c r="B1309" t="s">
        <v>53</v>
      </c>
      <c r="C1309" t="s">
        <v>1853</v>
      </c>
      <c r="D1309">
        <v>33</v>
      </c>
      <c r="E1309" t="s">
        <v>1853</v>
      </c>
      <c r="F1309" t="s">
        <v>15</v>
      </c>
      <c r="G1309" s="2">
        <f t="shared" si="75"/>
        <v>0.29166666666666669</v>
      </c>
      <c r="H1309">
        <f t="shared" si="76"/>
        <v>20</v>
      </c>
      <c r="I1309">
        <f t="shared" si="77"/>
        <v>55</v>
      </c>
    </row>
    <row r="1310" spans="1:9" x14ac:dyDescent="0.5">
      <c r="A1310" s="1">
        <v>0.87152777777777779</v>
      </c>
      <c r="B1310" t="s">
        <v>1854</v>
      </c>
      <c r="D1310">
        <v>33</v>
      </c>
      <c r="E1310">
        <v>0</v>
      </c>
      <c r="F1310" t="s">
        <v>18</v>
      </c>
      <c r="G1310" s="2">
        <f t="shared" si="75"/>
        <v>0.30434782608695654</v>
      </c>
      <c r="H1310">
        <f t="shared" si="76"/>
        <v>20</v>
      </c>
      <c r="I1310">
        <f t="shared" si="77"/>
        <v>55</v>
      </c>
    </row>
    <row r="1311" spans="1:9" x14ac:dyDescent="0.5">
      <c r="A1311" s="1">
        <v>0.87152777777777779</v>
      </c>
      <c r="B1311" t="s">
        <v>217</v>
      </c>
      <c r="C1311" t="s">
        <v>1855</v>
      </c>
      <c r="D1311">
        <v>33</v>
      </c>
      <c r="E1311" t="s">
        <v>1855</v>
      </c>
      <c r="F1311" t="s">
        <v>18</v>
      </c>
      <c r="G1311" s="2">
        <f t="shared" si="75"/>
        <v>0.27272727272727271</v>
      </c>
      <c r="H1311">
        <f t="shared" si="76"/>
        <v>20</v>
      </c>
      <c r="I1311">
        <f t="shared" si="77"/>
        <v>55</v>
      </c>
    </row>
    <row r="1312" spans="1:9" x14ac:dyDescent="0.5">
      <c r="A1312" s="1">
        <v>0.87152777777777779</v>
      </c>
      <c r="B1312" t="s">
        <v>166</v>
      </c>
      <c r="C1312" t="s">
        <v>1856</v>
      </c>
      <c r="D1312">
        <v>33</v>
      </c>
      <c r="E1312" t="s">
        <v>1856</v>
      </c>
      <c r="F1312" t="s">
        <v>8</v>
      </c>
      <c r="G1312" s="2">
        <f t="shared" si="75"/>
        <v>0.27272727272727271</v>
      </c>
      <c r="H1312">
        <f t="shared" si="76"/>
        <v>20</v>
      </c>
      <c r="I1312">
        <f t="shared" si="77"/>
        <v>55</v>
      </c>
    </row>
    <row r="1313" spans="1:9" x14ac:dyDescent="0.5">
      <c r="A1313" s="1">
        <v>0.87222222222222223</v>
      </c>
      <c r="B1313" t="s">
        <v>1857</v>
      </c>
      <c r="C1313" t="s">
        <v>1858</v>
      </c>
      <c r="D1313">
        <v>33</v>
      </c>
      <c r="E1313" t="s">
        <v>1858</v>
      </c>
      <c r="F1313" t="s">
        <v>8</v>
      </c>
      <c r="G1313" s="2">
        <f t="shared" si="75"/>
        <v>0.27272727272727271</v>
      </c>
      <c r="H1313">
        <f t="shared" si="76"/>
        <v>20</v>
      </c>
      <c r="I1313">
        <f t="shared" si="77"/>
        <v>56</v>
      </c>
    </row>
    <row r="1314" spans="1:9" x14ac:dyDescent="0.5">
      <c r="A1314" s="1">
        <v>0.87222222222222223</v>
      </c>
      <c r="B1314" t="s">
        <v>348</v>
      </c>
      <c r="C1314" t="s">
        <v>1859</v>
      </c>
      <c r="D1314">
        <v>33</v>
      </c>
      <c r="E1314" t="s">
        <v>1859</v>
      </c>
      <c r="F1314" t="s">
        <v>8</v>
      </c>
      <c r="G1314" s="2">
        <f t="shared" si="75"/>
        <v>0.22727272727272727</v>
      </c>
      <c r="H1314">
        <f t="shared" si="76"/>
        <v>20</v>
      </c>
      <c r="I1314">
        <f t="shared" si="77"/>
        <v>56</v>
      </c>
    </row>
    <row r="1315" spans="1:9" x14ac:dyDescent="0.5">
      <c r="A1315" s="1">
        <v>0.87222222222222223</v>
      </c>
      <c r="B1315" t="s">
        <v>16</v>
      </c>
      <c r="C1315" t="s">
        <v>1860</v>
      </c>
      <c r="D1315">
        <v>33</v>
      </c>
      <c r="E1315" t="s">
        <v>1860</v>
      </c>
      <c r="F1315" t="s">
        <v>15</v>
      </c>
      <c r="G1315" s="2">
        <f t="shared" si="75"/>
        <v>0.27272727272727271</v>
      </c>
      <c r="H1315">
        <f t="shared" si="76"/>
        <v>20</v>
      </c>
      <c r="I1315">
        <f t="shared" si="77"/>
        <v>56</v>
      </c>
    </row>
    <row r="1316" spans="1:9" x14ac:dyDescent="0.5">
      <c r="A1316" s="1">
        <v>0.87222222222222223</v>
      </c>
      <c r="B1316" t="s">
        <v>1861</v>
      </c>
      <c r="C1316" t="s">
        <v>1862</v>
      </c>
      <c r="D1316">
        <v>33</v>
      </c>
      <c r="E1316" t="s">
        <v>1862</v>
      </c>
      <c r="F1316" t="s">
        <v>8</v>
      </c>
      <c r="G1316" s="2">
        <f t="shared" si="75"/>
        <v>0.22727272727272727</v>
      </c>
      <c r="H1316">
        <f t="shared" si="76"/>
        <v>20</v>
      </c>
      <c r="I1316">
        <f t="shared" si="77"/>
        <v>56</v>
      </c>
    </row>
    <row r="1317" spans="1:9" x14ac:dyDescent="0.5">
      <c r="A1317" s="1">
        <v>0.87222222222222223</v>
      </c>
      <c r="B1317" t="s">
        <v>1863</v>
      </c>
      <c r="C1317" t="s">
        <v>1864</v>
      </c>
      <c r="D1317">
        <v>33</v>
      </c>
      <c r="E1317" t="s">
        <v>1864</v>
      </c>
      <c r="F1317" t="s">
        <v>18</v>
      </c>
      <c r="G1317" s="2">
        <f t="shared" si="75"/>
        <v>0.23809523809523808</v>
      </c>
      <c r="H1317">
        <f t="shared" si="76"/>
        <v>20</v>
      </c>
      <c r="I1317">
        <f t="shared" si="77"/>
        <v>56</v>
      </c>
    </row>
    <row r="1318" spans="1:9" x14ac:dyDescent="0.5">
      <c r="A1318" s="1">
        <v>0.87222222222222223</v>
      </c>
      <c r="B1318" t="s">
        <v>827</v>
      </c>
      <c r="C1318" t="s">
        <v>1865</v>
      </c>
      <c r="D1318">
        <v>33</v>
      </c>
      <c r="E1318" t="s">
        <v>1865</v>
      </c>
      <c r="F1318" t="s">
        <v>8</v>
      </c>
      <c r="G1318" s="2">
        <f t="shared" si="75"/>
        <v>0.23809523809523808</v>
      </c>
      <c r="H1318">
        <f t="shared" si="76"/>
        <v>20</v>
      </c>
      <c r="I1318">
        <f t="shared" si="77"/>
        <v>56</v>
      </c>
    </row>
    <row r="1319" spans="1:9" x14ac:dyDescent="0.5">
      <c r="A1319" s="1">
        <v>0.87222222222222223</v>
      </c>
      <c r="B1319" t="s">
        <v>163</v>
      </c>
      <c r="C1319" t="s">
        <v>1866</v>
      </c>
      <c r="D1319">
        <v>33</v>
      </c>
      <c r="E1319" t="s">
        <v>1866</v>
      </c>
      <c r="F1319" t="s">
        <v>8</v>
      </c>
      <c r="G1319" s="2">
        <f t="shared" si="75"/>
        <v>0.23809523809523808</v>
      </c>
      <c r="H1319">
        <f t="shared" si="76"/>
        <v>20</v>
      </c>
      <c r="I1319">
        <f t="shared" si="77"/>
        <v>56</v>
      </c>
    </row>
    <row r="1320" spans="1:9" x14ac:dyDescent="0.5">
      <c r="A1320" s="1">
        <v>0.87222222222222223</v>
      </c>
      <c r="B1320" t="s">
        <v>192</v>
      </c>
      <c r="C1320" t="s">
        <v>1867</v>
      </c>
      <c r="D1320">
        <v>34</v>
      </c>
      <c r="E1320" t="s">
        <v>1867</v>
      </c>
      <c r="F1320" t="s">
        <v>8</v>
      </c>
      <c r="G1320" s="2">
        <f t="shared" si="75"/>
        <v>0.23809523809523808</v>
      </c>
      <c r="H1320">
        <f t="shared" si="76"/>
        <v>20</v>
      </c>
      <c r="I1320">
        <f t="shared" si="77"/>
        <v>56</v>
      </c>
    </row>
    <row r="1321" spans="1:9" x14ac:dyDescent="0.5">
      <c r="A1321" s="1">
        <v>0.87222222222222223</v>
      </c>
      <c r="B1321" t="s">
        <v>1868</v>
      </c>
      <c r="C1321" t="s">
        <v>43</v>
      </c>
      <c r="D1321">
        <v>34</v>
      </c>
      <c r="E1321" t="s">
        <v>43</v>
      </c>
      <c r="F1321" t="s">
        <v>18</v>
      </c>
      <c r="G1321" s="2">
        <f t="shared" si="75"/>
        <v>0.25</v>
      </c>
      <c r="H1321">
        <f t="shared" si="76"/>
        <v>20</v>
      </c>
      <c r="I1321">
        <f t="shared" si="77"/>
        <v>56</v>
      </c>
    </row>
    <row r="1322" spans="1:9" x14ac:dyDescent="0.5">
      <c r="A1322" s="1">
        <v>0.87222222222222223</v>
      </c>
      <c r="B1322" t="s">
        <v>1869</v>
      </c>
      <c r="C1322" t="s">
        <v>1870</v>
      </c>
      <c r="D1322">
        <v>34</v>
      </c>
      <c r="E1322" t="s">
        <v>1871</v>
      </c>
      <c r="F1322" t="s">
        <v>8</v>
      </c>
      <c r="G1322" s="2">
        <f t="shared" si="75"/>
        <v>0.25</v>
      </c>
      <c r="H1322">
        <f t="shared" si="76"/>
        <v>20</v>
      </c>
      <c r="I1322">
        <f t="shared" si="77"/>
        <v>56</v>
      </c>
    </row>
    <row r="1323" spans="1:9" x14ac:dyDescent="0.5">
      <c r="A1323" s="1">
        <v>0.87222222222222223</v>
      </c>
      <c r="B1323" t="s">
        <v>904</v>
      </c>
      <c r="C1323" t="s">
        <v>1872</v>
      </c>
      <c r="D1323">
        <v>34</v>
      </c>
      <c r="E1323" t="s">
        <v>1872</v>
      </c>
      <c r="F1323" t="s">
        <v>8</v>
      </c>
      <c r="G1323" s="2">
        <f t="shared" si="75"/>
        <v>0.2</v>
      </c>
      <c r="H1323">
        <f t="shared" si="76"/>
        <v>20</v>
      </c>
      <c r="I1323">
        <f t="shared" si="77"/>
        <v>56</v>
      </c>
    </row>
    <row r="1324" spans="1:9" x14ac:dyDescent="0.5">
      <c r="A1324" s="1">
        <v>0.87222222222222223</v>
      </c>
      <c r="B1324" t="s">
        <v>348</v>
      </c>
      <c r="C1324" t="s">
        <v>1873</v>
      </c>
      <c r="D1324">
        <v>34</v>
      </c>
      <c r="E1324" t="s">
        <v>1873</v>
      </c>
      <c r="F1324" t="s">
        <v>8</v>
      </c>
      <c r="G1324" s="2">
        <f t="shared" si="75"/>
        <v>0.19047619047619047</v>
      </c>
      <c r="H1324">
        <f t="shared" si="76"/>
        <v>20</v>
      </c>
      <c r="I1324">
        <f t="shared" si="77"/>
        <v>56</v>
      </c>
    </row>
    <row r="1325" spans="1:9" x14ac:dyDescent="0.5">
      <c r="A1325" s="1">
        <v>0.87222222222222223</v>
      </c>
      <c r="B1325" t="s">
        <v>526</v>
      </c>
      <c r="C1325" t="s">
        <v>1874</v>
      </c>
      <c r="D1325">
        <v>34</v>
      </c>
      <c r="E1325" t="s">
        <v>1874</v>
      </c>
      <c r="F1325" t="s">
        <v>15</v>
      </c>
      <c r="G1325" s="2">
        <f t="shared" si="75"/>
        <v>0.23809523809523808</v>
      </c>
      <c r="H1325">
        <f t="shared" si="76"/>
        <v>20</v>
      </c>
      <c r="I1325">
        <f t="shared" si="77"/>
        <v>56</v>
      </c>
    </row>
    <row r="1326" spans="1:9" x14ac:dyDescent="0.5">
      <c r="A1326" s="1">
        <v>0.87222222222222223</v>
      </c>
      <c r="B1326" t="s">
        <v>151</v>
      </c>
      <c r="C1326" t="s">
        <v>1875</v>
      </c>
      <c r="D1326">
        <v>34</v>
      </c>
      <c r="E1326" t="s">
        <v>1875</v>
      </c>
      <c r="F1326" t="s">
        <v>8</v>
      </c>
      <c r="G1326" s="2">
        <f t="shared" si="75"/>
        <v>0.23809523809523808</v>
      </c>
      <c r="H1326">
        <f t="shared" si="76"/>
        <v>20</v>
      </c>
      <c r="I1326">
        <f t="shared" si="77"/>
        <v>56</v>
      </c>
    </row>
    <row r="1327" spans="1:9" x14ac:dyDescent="0.5">
      <c r="A1327" s="1">
        <v>0.87222222222222223</v>
      </c>
      <c r="B1327" t="s">
        <v>457</v>
      </c>
      <c r="C1327" t="s">
        <v>1876</v>
      </c>
      <c r="D1327">
        <v>34</v>
      </c>
      <c r="E1327" t="s">
        <v>1876</v>
      </c>
      <c r="F1327" t="s">
        <v>8</v>
      </c>
      <c r="G1327" s="2">
        <f t="shared" si="75"/>
        <v>0.23809523809523808</v>
      </c>
      <c r="H1327">
        <f t="shared" si="76"/>
        <v>20</v>
      </c>
      <c r="I1327">
        <f t="shared" si="77"/>
        <v>56</v>
      </c>
    </row>
    <row r="1328" spans="1:9" x14ac:dyDescent="0.5">
      <c r="A1328" s="1">
        <v>0.87291666666666667</v>
      </c>
      <c r="B1328" t="s">
        <v>941</v>
      </c>
      <c r="C1328" t="s">
        <v>1877</v>
      </c>
      <c r="D1328">
        <v>34</v>
      </c>
      <c r="E1328" t="s">
        <v>1877</v>
      </c>
      <c r="F1328" t="s">
        <v>8</v>
      </c>
      <c r="G1328" s="2">
        <f t="shared" si="75"/>
        <v>0.23809523809523808</v>
      </c>
      <c r="H1328">
        <f t="shared" si="76"/>
        <v>20</v>
      </c>
      <c r="I1328">
        <f t="shared" si="77"/>
        <v>57</v>
      </c>
    </row>
    <row r="1329" spans="1:9" x14ac:dyDescent="0.5">
      <c r="A1329" s="1">
        <v>0.87291666666666667</v>
      </c>
      <c r="B1329" t="s">
        <v>373</v>
      </c>
      <c r="C1329" t="s">
        <v>1878</v>
      </c>
      <c r="D1329">
        <v>34</v>
      </c>
      <c r="E1329" t="s">
        <v>1878</v>
      </c>
      <c r="F1329" t="s">
        <v>8</v>
      </c>
      <c r="G1329" s="2">
        <f t="shared" si="75"/>
        <v>0.23809523809523808</v>
      </c>
      <c r="H1329">
        <f t="shared" si="76"/>
        <v>20</v>
      </c>
      <c r="I1329">
        <f t="shared" si="77"/>
        <v>57</v>
      </c>
    </row>
    <row r="1330" spans="1:9" x14ac:dyDescent="0.5">
      <c r="A1330" s="1">
        <v>0.87291666666666667</v>
      </c>
      <c r="B1330" t="s">
        <v>166</v>
      </c>
      <c r="C1330" t="s">
        <v>1879</v>
      </c>
      <c r="D1330">
        <v>34</v>
      </c>
      <c r="E1330" t="s">
        <v>1879</v>
      </c>
      <c r="F1330" t="s">
        <v>8</v>
      </c>
      <c r="G1330" s="2">
        <f t="shared" si="75"/>
        <v>0.19047619047619047</v>
      </c>
      <c r="H1330">
        <f t="shared" si="76"/>
        <v>20</v>
      </c>
      <c r="I1330">
        <f t="shared" si="77"/>
        <v>57</v>
      </c>
    </row>
    <row r="1331" spans="1:9" x14ac:dyDescent="0.5">
      <c r="A1331" s="1">
        <v>0.87291666666666667</v>
      </c>
      <c r="B1331" t="s">
        <v>44</v>
      </c>
      <c r="C1331" t="s">
        <v>1880</v>
      </c>
      <c r="D1331">
        <v>34</v>
      </c>
      <c r="E1331" t="s">
        <v>1880</v>
      </c>
      <c r="F1331" t="s">
        <v>8</v>
      </c>
      <c r="G1331" s="2">
        <f t="shared" si="75"/>
        <v>0.14285714285714285</v>
      </c>
      <c r="H1331">
        <f t="shared" si="76"/>
        <v>20</v>
      </c>
      <c r="I1331">
        <f t="shared" si="77"/>
        <v>57</v>
      </c>
    </row>
    <row r="1332" spans="1:9" x14ac:dyDescent="0.5">
      <c r="A1332" s="1">
        <v>0.87291666666666667</v>
      </c>
      <c r="B1332" t="s">
        <v>1881</v>
      </c>
      <c r="C1332" t="s">
        <v>1882</v>
      </c>
      <c r="D1332">
        <v>34</v>
      </c>
      <c r="E1332" t="s">
        <v>1882</v>
      </c>
      <c r="F1332" t="s">
        <v>8</v>
      </c>
      <c r="G1332" s="2">
        <f t="shared" si="75"/>
        <v>0.14285714285714285</v>
      </c>
      <c r="H1332">
        <f t="shared" si="76"/>
        <v>20</v>
      </c>
      <c r="I1332">
        <f t="shared" si="77"/>
        <v>57</v>
      </c>
    </row>
    <row r="1333" spans="1:9" x14ac:dyDescent="0.5">
      <c r="A1333" s="1">
        <v>0.87291666666666667</v>
      </c>
      <c r="B1333" t="s">
        <v>1157</v>
      </c>
      <c r="C1333" t="s">
        <v>1883</v>
      </c>
      <c r="D1333">
        <v>34</v>
      </c>
      <c r="E1333" t="s">
        <v>1883</v>
      </c>
      <c r="F1333" t="s">
        <v>15</v>
      </c>
      <c r="G1333" s="2">
        <f t="shared" si="75"/>
        <v>0.19047619047619047</v>
      </c>
      <c r="H1333">
        <f t="shared" si="76"/>
        <v>20</v>
      </c>
      <c r="I1333">
        <f t="shared" si="77"/>
        <v>57</v>
      </c>
    </row>
    <row r="1334" spans="1:9" x14ac:dyDescent="0.5">
      <c r="A1334" s="1">
        <v>0.87291666666666667</v>
      </c>
      <c r="B1334" t="s">
        <v>761</v>
      </c>
      <c r="C1334" t="s">
        <v>1884</v>
      </c>
      <c r="D1334">
        <v>34</v>
      </c>
      <c r="E1334" t="s">
        <v>1885</v>
      </c>
      <c r="F1334" t="s">
        <v>15</v>
      </c>
      <c r="G1334" s="2">
        <f t="shared" si="75"/>
        <v>0.19047619047619047</v>
      </c>
      <c r="H1334">
        <f t="shared" si="76"/>
        <v>20</v>
      </c>
      <c r="I1334">
        <f t="shared" si="77"/>
        <v>57</v>
      </c>
    </row>
    <row r="1335" spans="1:9" x14ac:dyDescent="0.5">
      <c r="A1335" s="1">
        <v>0.87291666666666667</v>
      </c>
      <c r="B1335" t="s">
        <v>869</v>
      </c>
      <c r="C1335" t="s">
        <v>1886</v>
      </c>
      <c r="D1335">
        <v>34</v>
      </c>
      <c r="E1335" t="s">
        <v>1886</v>
      </c>
      <c r="F1335" t="s">
        <v>8</v>
      </c>
      <c r="G1335" s="2">
        <f t="shared" si="75"/>
        <v>0.18181818181818182</v>
      </c>
      <c r="H1335">
        <f t="shared" si="76"/>
        <v>20</v>
      </c>
      <c r="I1335">
        <f t="shared" si="77"/>
        <v>57</v>
      </c>
    </row>
    <row r="1336" spans="1:9" x14ac:dyDescent="0.5">
      <c r="A1336" s="1">
        <v>0.87291666666666667</v>
      </c>
      <c r="B1336" t="s">
        <v>1887</v>
      </c>
      <c r="C1336" t="s">
        <v>1888</v>
      </c>
      <c r="D1336">
        <v>34</v>
      </c>
      <c r="E1336" t="s">
        <v>1888</v>
      </c>
      <c r="F1336" t="s">
        <v>8</v>
      </c>
      <c r="G1336" s="2">
        <f t="shared" si="75"/>
        <v>0.17391304347826086</v>
      </c>
      <c r="H1336">
        <f t="shared" si="76"/>
        <v>20</v>
      </c>
      <c r="I1336">
        <f t="shared" si="77"/>
        <v>57</v>
      </c>
    </row>
    <row r="1337" spans="1:9" x14ac:dyDescent="0.5">
      <c r="A1337" s="1">
        <v>0.87291666666666667</v>
      </c>
      <c r="B1337" t="s">
        <v>1889</v>
      </c>
      <c r="D1337">
        <v>34</v>
      </c>
      <c r="E1337">
        <v>0</v>
      </c>
      <c r="F1337" t="s">
        <v>18</v>
      </c>
      <c r="G1337" s="2">
        <f t="shared" si="75"/>
        <v>0.18181818181818182</v>
      </c>
      <c r="H1337">
        <f t="shared" si="76"/>
        <v>20</v>
      </c>
      <c r="I1337">
        <f t="shared" si="77"/>
        <v>57</v>
      </c>
    </row>
    <row r="1338" spans="1:9" x14ac:dyDescent="0.5">
      <c r="A1338" s="1">
        <v>0.87291666666666667</v>
      </c>
      <c r="B1338" t="s">
        <v>149</v>
      </c>
      <c r="C1338" t="s">
        <v>1890</v>
      </c>
      <c r="D1338">
        <v>34</v>
      </c>
      <c r="E1338" t="s">
        <v>1890</v>
      </c>
      <c r="F1338" t="s">
        <v>15</v>
      </c>
      <c r="G1338" s="2">
        <f t="shared" si="75"/>
        <v>0.22727272727272727</v>
      </c>
      <c r="H1338">
        <f t="shared" si="76"/>
        <v>20</v>
      </c>
      <c r="I1338">
        <f t="shared" si="77"/>
        <v>57</v>
      </c>
    </row>
    <row r="1339" spans="1:9" x14ac:dyDescent="0.5">
      <c r="A1339" s="1">
        <v>0.87291666666666667</v>
      </c>
      <c r="B1339" t="s">
        <v>891</v>
      </c>
      <c r="C1339" t="s">
        <v>1891</v>
      </c>
      <c r="D1339">
        <v>34</v>
      </c>
      <c r="E1339" t="s">
        <v>1891</v>
      </c>
      <c r="F1339" t="s">
        <v>15</v>
      </c>
      <c r="G1339" s="2">
        <f t="shared" si="75"/>
        <v>0.27272727272727271</v>
      </c>
      <c r="H1339">
        <f t="shared" si="76"/>
        <v>20</v>
      </c>
      <c r="I1339">
        <f t="shared" si="77"/>
        <v>57</v>
      </c>
    </row>
    <row r="1340" spans="1:9" x14ac:dyDescent="0.5">
      <c r="A1340" s="1">
        <v>0.87361111111111101</v>
      </c>
      <c r="B1340" t="s">
        <v>365</v>
      </c>
      <c r="C1340" t="s">
        <v>1892</v>
      </c>
      <c r="D1340">
        <v>34</v>
      </c>
      <c r="E1340" t="s">
        <v>1893</v>
      </c>
      <c r="F1340" t="s">
        <v>8</v>
      </c>
      <c r="G1340" s="2">
        <f t="shared" si="75"/>
        <v>0.22727272727272727</v>
      </c>
      <c r="H1340">
        <f t="shared" si="76"/>
        <v>20</v>
      </c>
      <c r="I1340">
        <f t="shared" si="77"/>
        <v>58</v>
      </c>
    </row>
    <row r="1341" spans="1:9" x14ac:dyDescent="0.5">
      <c r="A1341" s="1">
        <v>0.87361111111111101</v>
      </c>
      <c r="B1341" t="s">
        <v>28</v>
      </c>
      <c r="C1341" t="s">
        <v>142</v>
      </c>
      <c r="D1341">
        <v>34</v>
      </c>
      <c r="E1341" t="s">
        <v>142</v>
      </c>
      <c r="F1341" t="s">
        <v>18</v>
      </c>
      <c r="G1341" s="2">
        <f t="shared" si="75"/>
        <v>0.23809523809523808</v>
      </c>
      <c r="H1341">
        <f t="shared" si="76"/>
        <v>20</v>
      </c>
      <c r="I1341">
        <f t="shared" si="77"/>
        <v>58</v>
      </c>
    </row>
    <row r="1342" spans="1:9" x14ac:dyDescent="0.5">
      <c r="A1342" s="1">
        <v>0.87361111111111101</v>
      </c>
      <c r="B1342" t="s">
        <v>389</v>
      </c>
      <c r="C1342" t="s">
        <v>1894</v>
      </c>
      <c r="D1342">
        <v>34</v>
      </c>
      <c r="E1342" t="s">
        <v>1894</v>
      </c>
      <c r="F1342" t="s">
        <v>15</v>
      </c>
      <c r="G1342" s="2">
        <f t="shared" si="75"/>
        <v>0.27272727272727271</v>
      </c>
      <c r="H1342">
        <f t="shared" si="76"/>
        <v>20</v>
      </c>
      <c r="I1342">
        <f t="shared" si="77"/>
        <v>58</v>
      </c>
    </row>
    <row r="1343" spans="1:9" x14ac:dyDescent="0.5">
      <c r="A1343" s="1">
        <v>0.87361111111111101</v>
      </c>
      <c r="B1343" t="s">
        <v>875</v>
      </c>
      <c r="C1343" t="s">
        <v>1895</v>
      </c>
      <c r="D1343">
        <v>34</v>
      </c>
      <c r="E1343" t="s">
        <v>1895</v>
      </c>
      <c r="F1343" t="s">
        <v>8</v>
      </c>
      <c r="G1343" s="2">
        <f t="shared" si="75"/>
        <v>0.27272727272727271</v>
      </c>
      <c r="H1343">
        <f t="shared" si="76"/>
        <v>20</v>
      </c>
      <c r="I1343">
        <f t="shared" si="77"/>
        <v>58</v>
      </c>
    </row>
    <row r="1344" spans="1:9" x14ac:dyDescent="0.5">
      <c r="A1344" s="1">
        <v>0.87361111111111101</v>
      </c>
      <c r="B1344" t="s">
        <v>231</v>
      </c>
      <c r="C1344" t="s">
        <v>1896</v>
      </c>
      <c r="D1344">
        <v>34</v>
      </c>
      <c r="E1344" t="s">
        <v>1896</v>
      </c>
      <c r="F1344" t="s">
        <v>8</v>
      </c>
      <c r="G1344" s="2">
        <f t="shared" si="75"/>
        <v>0.27272727272727271</v>
      </c>
      <c r="H1344">
        <f t="shared" si="76"/>
        <v>20</v>
      </c>
      <c r="I1344">
        <f t="shared" si="77"/>
        <v>58</v>
      </c>
    </row>
    <row r="1345" spans="1:9" x14ac:dyDescent="0.5">
      <c r="A1345" s="1">
        <v>0.87361111111111101</v>
      </c>
      <c r="B1345" t="s">
        <v>1631</v>
      </c>
      <c r="C1345" t="s">
        <v>1897</v>
      </c>
      <c r="D1345">
        <v>34</v>
      </c>
      <c r="E1345" t="s">
        <v>1897</v>
      </c>
      <c r="F1345" t="s">
        <v>8</v>
      </c>
      <c r="G1345" s="2">
        <f t="shared" si="75"/>
        <v>0.27272727272727271</v>
      </c>
      <c r="H1345">
        <f t="shared" si="76"/>
        <v>20</v>
      </c>
      <c r="I1345">
        <f t="shared" si="77"/>
        <v>58</v>
      </c>
    </row>
    <row r="1346" spans="1:9" x14ac:dyDescent="0.5">
      <c r="A1346" s="1">
        <v>0.87361111111111101</v>
      </c>
      <c r="B1346" t="s">
        <v>149</v>
      </c>
      <c r="C1346" t="s">
        <v>1898</v>
      </c>
      <c r="D1346">
        <v>34</v>
      </c>
      <c r="E1346" t="s">
        <v>1899</v>
      </c>
      <c r="F1346" t="s">
        <v>8</v>
      </c>
      <c r="G1346" s="2">
        <f t="shared" si="75"/>
        <v>0.2608695652173913</v>
      </c>
      <c r="H1346">
        <f t="shared" si="76"/>
        <v>20</v>
      </c>
      <c r="I1346">
        <f t="shared" si="77"/>
        <v>58</v>
      </c>
    </row>
    <row r="1347" spans="1:9" x14ac:dyDescent="0.5">
      <c r="A1347" s="1">
        <v>0.87361111111111101</v>
      </c>
      <c r="B1347" t="s">
        <v>49</v>
      </c>
      <c r="C1347" t="s">
        <v>1900</v>
      </c>
      <c r="D1347">
        <v>34</v>
      </c>
      <c r="E1347" t="s">
        <v>1900</v>
      </c>
      <c r="F1347" t="s">
        <v>8</v>
      </c>
      <c r="G1347" s="2">
        <f t="shared" ref="G1347:G1410" si="78">COUNTIFS(F1323:F1347, "="&amp;"positive")/COUNTIFS(F1323:F1347, "&lt;&gt;"&amp;"none")</f>
        <v>0.2608695652173913</v>
      </c>
      <c r="H1347">
        <f t="shared" ref="H1347:H1410" si="79">HOUR(A1347)</f>
        <v>20</v>
      </c>
      <c r="I1347">
        <f t="shared" ref="I1347:I1410" si="80">MINUTE(A1347)</f>
        <v>58</v>
      </c>
    </row>
    <row r="1348" spans="1:9" x14ac:dyDescent="0.5">
      <c r="A1348" s="1">
        <v>0.87361111111111101</v>
      </c>
      <c r="B1348" t="s">
        <v>6</v>
      </c>
      <c r="C1348" t="s">
        <v>1901</v>
      </c>
      <c r="D1348">
        <v>34</v>
      </c>
      <c r="E1348" t="s">
        <v>1901</v>
      </c>
      <c r="F1348" t="s">
        <v>11</v>
      </c>
      <c r="G1348" s="2">
        <f t="shared" si="78"/>
        <v>0.2608695652173913</v>
      </c>
      <c r="H1348">
        <f t="shared" si="79"/>
        <v>20</v>
      </c>
      <c r="I1348">
        <f t="shared" si="80"/>
        <v>58</v>
      </c>
    </row>
    <row r="1349" spans="1:9" x14ac:dyDescent="0.5">
      <c r="A1349" s="1">
        <v>0.87361111111111101</v>
      </c>
      <c r="B1349" t="s">
        <v>298</v>
      </c>
      <c r="C1349" t="s">
        <v>1902</v>
      </c>
      <c r="D1349">
        <v>34</v>
      </c>
      <c r="E1349" t="s">
        <v>1902</v>
      </c>
      <c r="F1349" t="s">
        <v>15</v>
      </c>
      <c r="G1349" s="2">
        <f t="shared" si="78"/>
        <v>0.30434782608695654</v>
      </c>
      <c r="H1349">
        <f t="shared" si="79"/>
        <v>20</v>
      </c>
      <c r="I1349">
        <f t="shared" si="80"/>
        <v>58</v>
      </c>
    </row>
    <row r="1350" spans="1:9" x14ac:dyDescent="0.5">
      <c r="A1350" s="1">
        <v>0.87361111111111101</v>
      </c>
      <c r="B1350" t="s">
        <v>226</v>
      </c>
      <c r="C1350" t="s">
        <v>142</v>
      </c>
      <c r="D1350">
        <v>34</v>
      </c>
      <c r="E1350" t="s">
        <v>142</v>
      </c>
      <c r="F1350" t="s">
        <v>18</v>
      </c>
      <c r="G1350" s="2">
        <f t="shared" si="78"/>
        <v>0.27272727272727271</v>
      </c>
      <c r="H1350">
        <f t="shared" si="79"/>
        <v>20</v>
      </c>
      <c r="I1350">
        <f t="shared" si="80"/>
        <v>58</v>
      </c>
    </row>
    <row r="1351" spans="1:9" x14ac:dyDescent="0.5">
      <c r="A1351" s="1">
        <v>0.87361111111111101</v>
      </c>
      <c r="B1351" t="s">
        <v>65</v>
      </c>
      <c r="C1351" t="s">
        <v>1903</v>
      </c>
      <c r="D1351">
        <v>34</v>
      </c>
      <c r="E1351" t="s">
        <v>1903</v>
      </c>
      <c r="F1351" t="s">
        <v>15</v>
      </c>
      <c r="G1351" s="2">
        <f t="shared" si="78"/>
        <v>0.31818181818181818</v>
      </c>
      <c r="H1351">
        <f t="shared" si="79"/>
        <v>20</v>
      </c>
      <c r="I1351">
        <f t="shared" si="80"/>
        <v>58</v>
      </c>
    </row>
    <row r="1352" spans="1:9" x14ac:dyDescent="0.5">
      <c r="A1352" s="1">
        <v>0.87361111111111101</v>
      </c>
      <c r="B1352" t="s">
        <v>208</v>
      </c>
      <c r="C1352" t="s">
        <v>1904</v>
      </c>
      <c r="D1352">
        <v>34</v>
      </c>
      <c r="E1352" t="s">
        <v>1905</v>
      </c>
      <c r="F1352" t="s">
        <v>8</v>
      </c>
      <c r="G1352" s="2">
        <f t="shared" si="78"/>
        <v>0.31818181818181818</v>
      </c>
      <c r="H1352">
        <f t="shared" si="79"/>
        <v>20</v>
      </c>
      <c r="I1352">
        <f t="shared" si="80"/>
        <v>58</v>
      </c>
    </row>
    <row r="1353" spans="1:9" x14ac:dyDescent="0.5">
      <c r="A1353" s="1">
        <v>0.87361111111111101</v>
      </c>
      <c r="B1353" t="s">
        <v>348</v>
      </c>
      <c r="C1353" t="s">
        <v>1906</v>
      </c>
      <c r="D1353">
        <v>34</v>
      </c>
      <c r="E1353" t="s">
        <v>1906</v>
      </c>
      <c r="F1353" t="s">
        <v>8</v>
      </c>
      <c r="G1353" s="2">
        <f t="shared" si="78"/>
        <v>0.31818181818181818</v>
      </c>
      <c r="H1353">
        <f t="shared" si="79"/>
        <v>20</v>
      </c>
      <c r="I1353">
        <f t="shared" si="80"/>
        <v>58</v>
      </c>
    </row>
    <row r="1354" spans="1:9" x14ac:dyDescent="0.5">
      <c r="A1354" s="1">
        <v>0.87361111111111101</v>
      </c>
      <c r="B1354" t="s">
        <v>365</v>
      </c>
      <c r="C1354" t="s">
        <v>1907</v>
      </c>
      <c r="D1354">
        <v>34</v>
      </c>
      <c r="E1354" t="s">
        <v>1908</v>
      </c>
      <c r="F1354" t="s">
        <v>8</v>
      </c>
      <c r="G1354" s="2">
        <f t="shared" si="78"/>
        <v>0.31818181818181818</v>
      </c>
      <c r="H1354">
        <f t="shared" si="79"/>
        <v>20</v>
      </c>
      <c r="I1354">
        <f t="shared" si="80"/>
        <v>58</v>
      </c>
    </row>
    <row r="1355" spans="1:9" x14ac:dyDescent="0.5">
      <c r="A1355" s="1">
        <v>0.87430555555555556</v>
      </c>
      <c r="B1355" t="s">
        <v>16</v>
      </c>
      <c r="C1355" t="s">
        <v>1909</v>
      </c>
      <c r="D1355">
        <v>34</v>
      </c>
      <c r="E1355" t="s">
        <v>1909</v>
      </c>
      <c r="F1355" t="s">
        <v>8</v>
      </c>
      <c r="G1355" s="2">
        <f t="shared" si="78"/>
        <v>0.31818181818181818</v>
      </c>
      <c r="H1355">
        <f t="shared" si="79"/>
        <v>20</v>
      </c>
      <c r="I1355">
        <f t="shared" si="80"/>
        <v>59</v>
      </c>
    </row>
    <row r="1356" spans="1:9" x14ac:dyDescent="0.5">
      <c r="A1356" s="1">
        <v>0.87430555555555556</v>
      </c>
      <c r="B1356" t="s">
        <v>65</v>
      </c>
      <c r="C1356" t="s">
        <v>1910</v>
      </c>
      <c r="D1356">
        <v>34</v>
      </c>
      <c r="E1356" t="s">
        <v>1910</v>
      </c>
      <c r="F1356" t="s">
        <v>15</v>
      </c>
      <c r="G1356" s="2">
        <f t="shared" si="78"/>
        <v>0.36363636363636365</v>
      </c>
      <c r="H1356">
        <f t="shared" si="79"/>
        <v>20</v>
      </c>
      <c r="I1356">
        <f t="shared" si="80"/>
        <v>59</v>
      </c>
    </row>
    <row r="1357" spans="1:9" x14ac:dyDescent="0.5">
      <c r="A1357" s="1">
        <v>0.87430555555555556</v>
      </c>
      <c r="B1357" t="s">
        <v>62</v>
      </c>
      <c r="C1357" t="s">
        <v>1911</v>
      </c>
      <c r="D1357">
        <v>34</v>
      </c>
      <c r="E1357" t="s">
        <v>1912</v>
      </c>
      <c r="F1357" t="s">
        <v>8</v>
      </c>
      <c r="G1357" s="2">
        <f t="shared" si="78"/>
        <v>0.36363636363636365</v>
      </c>
      <c r="H1357">
        <f t="shared" si="79"/>
        <v>20</v>
      </c>
      <c r="I1357">
        <f t="shared" si="80"/>
        <v>59</v>
      </c>
    </row>
    <row r="1358" spans="1:9" x14ac:dyDescent="0.5">
      <c r="A1358" s="1">
        <v>0.87430555555555556</v>
      </c>
      <c r="B1358" t="s">
        <v>373</v>
      </c>
      <c r="C1358" t="s">
        <v>1913</v>
      </c>
      <c r="D1358">
        <v>34</v>
      </c>
      <c r="E1358" t="s">
        <v>1913</v>
      </c>
      <c r="F1358" t="s">
        <v>8</v>
      </c>
      <c r="G1358" s="2">
        <f t="shared" si="78"/>
        <v>0.31818181818181818</v>
      </c>
      <c r="H1358">
        <f t="shared" si="79"/>
        <v>20</v>
      </c>
      <c r="I1358">
        <f t="shared" si="80"/>
        <v>59</v>
      </c>
    </row>
    <row r="1359" spans="1:9" x14ac:dyDescent="0.5">
      <c r="A1359" s="1">
        <v>0.87430555555555556</v>
      </c>
      <c r="B1359" t="s">
        <v>974</v>
      </c>
      <c r="C1359" t="s">
        <v>1914</v>
      </c>
      <c r="D1359">
        <v>34</v>
      </c>
      <c r="E1359" t="s">
        <v>1915</v>
      </c>
      <c r="F1359" t="s">
        <v>8</v>
      </c>
      <c r="G1359" s="2">
        <f t="shared" si="78"/>
        <v>0.27272727272727271</v>
      </c>
      <c r="H1359">
        <f t="shared" si="79"/>
        <v>20</v>
      </c>
      <c r="I1359">
        <f t="shared" si="80"/>
        <v>59</v>
      </c>
    </row>
    <row r="1360" spans="1:9" x14ac:dyDescent="0.5">
      <c r="A1360" s="1">
        <v>0.87430555555555556</v>
      </c>
      <c r="B1360" t="s">
        <v>514</v>
      </c>
      <c r="C1360" t="s">
        <v>1916</v>
      </c>
      <c r="D1360">
        <v>35</v>
      </c>
      <c r="E1360" t="s">
        <v>1916</v>
      </c>
      <c r="F1360" t="s">
        <v>8</v>
      </c>
      <c r="G1360" s="2">
        <f t="shared" si="78"/>
        <v>0.27272727272727271</v>
      </c>
      <c r="H1360">
        <f t="shared" si="79"/>
        <v>20</v>
      </c>
      <c r="I1360">
        <f t="shared" si="80"/>
        <v>59</v>
      </c>
    </row>
    <row r="1361" spans="1:9" x14ac:dyDescent="0.5">
      <c r="A1361" s="1">
        <v>0.87430555555555556</v>
      </c>
      <c r="B1361" t="s">
        <v>331</v>
      </c>
      <c r="C1361" t="s">
        <v>1917</v>
      </c>
      <c r="D1361">
        <v>35</v>
      </c>
      <c r="E1361" t="s">
        <v>1917</v>
      </c>
      <c r="F1361" t="s">
        <v>15</v>
      </c>
      <c r="G1361" s="2">
        <f t="shared" si="78"/>
        <v>0.31818181818181818</v>
      </c>
      <c r="H1361">
        <f t="shared" si="79"/>
        <v>20</v>
      </c>
      <c r="I1361">
        <f t="shared" si="80"/>
        <v>59</v>
      </c>
    </row>
    <row r="1362" spans="1:9" x14ac:dyDescent="0.5">
      <c r="A1362" s="1">
        <v>0.87430555555555556</v>
      </c>
      <c r="B1362" t="s">
        <v>941</v>
      </c>
      <c r="C1362" t="s">
        <v>1918</v>
      </c>
      <c r="D1362">
        <v>35</v>
      </c>
      <c r="E1362" t="s">
        <v>1918</v>
      </c>
      <c r="F1362" t="s">
        <v>8</v>
      </c>
      <c r="G1362" s="2">
        <f t="shared" si="78"/>
        <v>0.30434782608695654</v>
      </c>
      <c r="H1362">
        <f t="shared" si="79"/>
        <v>20</v>
      </c>
      <c r="I1362">
        <f t="shared" si="80"/>
        <v>59</v>
      </c>
    </row>
    <row r="1363" spans="1:9" x14ac:dyDescent="0.5">
      <c r="A1363" s="1">
        <v>0.87430555555555556</v>
      </c>
      <c r="B1363" t="s">
        <v>1686</v>
      </c>
      <c r="C1363" t="s">
        <v>1919</v>
      </c>
      <c r="D1363">
        <v>35</v>
      </c>
      <c r="E1363" t="s">
        <v>1919</v>
      </c>
      <c r="F1363" t="s">
        <v>15</v>
      </c>
      <c r="G1363" s="2">
        <f t="shared" si="78"/>
        <v>0.30434782608695654</v>
      </c>
      <c r="H1363">
        <f t="shared" si="79"/>
        <v>20</v>
      </c>
      <c r="I1363">
        <f t="shared" si="80"/>
        <v>59</v>
      </c>
    </row>
    <row r="1364" spans="1:9" x14ac:dyDescent="0.5">
      <c r="A1364" s="1">
        <v>0.87430555555555556</v>
      </c>
      <c r="B1364" t="s">
        <v>611</v>
      </c>
      <c r="C1364" t="s">
        <v>1920</v>
      </c>
      <c r="D1364">
        <v>35</v>
      </c>
      <c r="E1364" t="s">
        <v>1920</v>
      </c>
      <c r="F1364" t="s">
        <v>8</v>
      </c>
      <c r="G1364" s="2">
        <f t="shared" si="78"/>
        <v>0.2608695652173913</v>
      </c>
      <c r="H1364">
        <f t="shared" si="79"/>
        <v>20</v>
      </c>
      <c r="I1364">
        <f t="shared" si="80"/>
        <v>59</v>
      </c>
    </row>
    <row r="1365" spans="1:9" x14ac:dyDescent="0.5">
      <c r="A1365" s="1">
        <v>0.87430555555555556</v>
      </c>
      <c r="B1365" t="s">
        <v>151</v>
      </c>
      <c r="C1365" t="s">
        <v>1921</v>
      </c>
      <c r="D1365">
        <v>35</v>
      </c>
      <c r="E1365" t="s">
        <v>1922</v>
      </c>
      <c r="F1365" t="s">
        <v>15</v>
      </c>
      <c r="G1365" s="2">
        <f t="shared" si="78"/>
        <v>0.30434782608695654</v>
      </c>
      <c r="H1365">
        <f t="shared" si="79"/>
        <v>20</v>
      </c>
      <c r="I1365">
        <f t="shared" si="80"/>
        <v>59</v>
      </c>
    </row>
    <row r="1366" spans="1:9" x14ac:dyDescent="0.5">
      <c r="A1366" s="1">
        <v>0.87430555555555556</v>
      </c>
      <c r="B1366" t="s">
        <v>899</v>
      </c>
      <c r="C1366" t="s">
        <v>1923</v>
      </c>
      <c r="D1366">
        <v>35</v>
      </c>
      <c r="E1366" t="s">
        <v>1923</v>
      </c>
      <c r="F1366" t="s">
        <v>8</v>
      </c>
      <c r="G1366" s="2">
        <f t="shared" si="78"/>
        <v>0.29166666666666669</v>
      </c>
      <c r="H1366">
        <f t="shared" si="79"/>
        <v>20</v>
      </c>
      <c r="I1366">
        <f t="shared" si="80"/>
        <v>59</v>
      </c>
    </row>
    <row r="1367" spans="1:9" x14ac:dyDescent="0.5">
      <c r="A1367" s="1">
        <v>0.875</v>
      </c>
      <c r="B1367" t="s">
        <v>977</v>
      </c>
      <c r="C1367" t="s">
        <v>1924</v>
      </c>
      <c r="D1367">
        <v>35</v>
      </c>
      <c r="E1367" t="s">
        <v>1924</v>
      </c>
      <c r="F1367" t="s">
        <v>8</v>
      </c>
      <c r="G1367" s="2">
        <f t="shared" si="78"/>
        <v>0.25</v>
      </c>
      <c r="H1367">
        <f t="shared" si="79"/>
        <v>21</v>
      </c>
      <c r="I1367">
        <f t="shared" si="80"/>
        <v>0</v>
      </c>
    </row>
    <row r="1368" spans="1:9" x14ac:dyDescent="0.5">
      <c r="A1368" s="1">
        <v>0.875</v>
      </c>
      <c r="B1368" t="s">
        <v>1835</v>
      </c>
      <c r="C1368" t="s">
        <v>1925</v>
      </c>
      <c r="D1368">
        <v>35</v>
      </c>
      <c r="E1368" t="s">
        <v>1925</v>
      </c>
      <c r="F1368" t="s">
        <v>8</v>
      </c>
      <c r="G1368" s="2">
        <f t="shared" si="78"/>
        <v>0.25</v>
      </c>
      <c r="H1368">
        <f t="shared" si="79"/>
        <v>21</v>
      </c>
      <c r="I1368">
        <f t="shared" si="80"/>
        <v>0</v>
      </c>
    </row>
    <row r="1369" spans="1:9" x14ac:dyDescent="0.5">
      <c r="A1369" s="1">
        <v>0.875</v>
      </c>
      <c r="B1369" t="s">
        <v>65</v>
      </c>
      <c r="C1369" t="s">
        <v>1926</v>
      </c>
      <c r="D1369">
        <v>35</v>
      </c>
      <c r="E1369" t="s">
        <v>1926</v>
      </c>
      <c r="F1369" t="s">
        <v>8</v>
      </c>
      <c r="G1369" s="2">
        <f t="shared" si="78"/>
        <v>0.25</v>
      </c>
      <c r="H1369">
        <f t="shared" si="79"/>
        <v>21</v>
      </c>
      <c r="I1369">
        <f t="shared" si="80"/>
        <v>0</v>
      </c>
    </row>
    <row r="1370" spans="1:9" x14ac:dyDescent="0.5">
      <c r="A1370" s="1">
        <v>0.875</v>
      </c>
      <c r="B1370" t="s">
        <v>166</v>
      </c>
      <c r="C1370" t="s">
        <v>1927</v>
      </c>
      <c r="D1370">
        <v>35</v>
      </c>
      <c r="E1370" t="s">
        <v>1928</v>
      </c>
      <c r="F1370" t="s">
        <v>8</v>
      </c>
      <c r="G1370" s="2">
        <f t="shared" si="78"/>
        <v>0.25</v>
      </c>
      <c r="H1370">
        <f t="shared" si="79"/>
        <v>21</v>
      </c>
      <c r="I1370">
        <f t="shared" si="80"/>
        <v>0</v>
      </c>
    </row>
    <row r="1371" spans="1:9" x14ac:dyDescent="0.5">
      <c r="A1371" s="1">
        <v>0.875</v>
      </c>
      <c r="B1371" t="s">
        <v>1929</v>
      </c>
      <c r="C1371" t="s">
        <v>1930</v>
      </c>
      <c r="D1371">
        <v>35</v>
      </c>
      <c r="E1371" t="s">
        <v>1930</v>
      </c>
      <c r="F1371" t="s">
        <v>15</v>
      </c>
      <c r="G1371" s="2">
        <f t="shared" si="78"/>
        <v>0.29166666666666669</v>
      </c>
      <c r="H1371">
        <f t="shared" si="79"/>
        <v>21</v>
      </c>
      <c r="I1371">
        <f t="shared" si="80"/>
        <v>0</v>
      </c>
    </row>
    <row r="1372" spans="1:9" x14ac:dyDescent="0.5">
      <c r="A1372" s="1">
        <v>0.875</v>
      </c>
      <c r="B1372" t="s">
        <v>44</v>
      </c>
      <c r="C1372" t="s">
        <v>1931</v>
      </c>
      <c r="D1372">
        <v>35</v>
      </c>
      <c r="E1372" t="s">
        <v>1931</v>
      </c>
      <c r="F1372" t="s">
        <v>8</v>
      </c>
      <c r="G1372" s="2">
        <f t="shared" si="78"/>
        <v>0.29166666666666669</v>
      </c>
      <c r="H1372">
        <f t="shared" si="79"/>
        <v>21</v>
      </c>
      <c r="I1372">
        <f t="shared" si="80"/>
        <v>0</v>
      </c>
    </row>
    <row r="1373" spans="1:9" x14ac:dyDescent="0.5">
      <c r="A1373" s="1">
        <v>0.875</v>
      </c>
      <c r="B1373" t="s">
        <v>208</v>
      </c>
      <c r="C1373" t="s">
        <v>1932</v>
      </c>
      <c r="D1373">
        <v>35</v>
      </c>
      <c r="E1373" t="s">
        <v>1933</v>
      </c>
      <c r="F1373" t="s">
        <v>8</v>
      </c>
      <c r="G1373" s="2">
        <f t="shared" si="78"/>
        <v>0.29166666666666669</v>
      </c>
      <c r="H1373">
        <f t="shared" si="79"/>
        <v>21</v>
      </c>
      <c r="I1373">
        <f t="shared" si="80"/>
        <v>0</v>
      </c>
    </row>
    <row r="1374" spans="1:9" x14ac:dyDescent="0.5">
      <c r="A1374" s="1">
        <v>0.875</v>
      </c>
      <c r="B1374" t="s">
        <v>231</v>
      </c>
      <c r="C1374" t="s">
        <v>1934</v>
      </c>
      <c r="D1374">
        <v>35</v>
      </c>
      <c r="E1374" t="s">
        <v>1934</v>
      </c>
      <c r="F1374" t="s">
        <v>8</v>
      </c>
      <c r="G1374" s="2">
        <f t="shared" si="78"/>
        <v>0.25</v>
      </c>
      <c r="H1374">
        <f t="shared" si="79"/>
        <v>21</v>
      </c>
      <c r="I1374">
        <f t="shared" si="80"/>
        <v>0</v>
      </c>
    </row>
    <row r="1375" spans="1:9" x14ac:dyDescent="0.5">
      <c r="A1375" s="1">
        <v>0.875</v>
      </c>
      <c r="B1375" t="s">
        <v>206</v>
      </c>
      <c r="C1375" t="s">
        <v>1935</v>
      </c>
      <c r="D1375">
        <v>35</v>
      </c>
      <c r="E1375" t="s">
        <v>1935</v>
      </c>
      <c r="F1375" t="s">
        <v>11</v>
      </c>
      <c r="G1375" s="2">
        <f t="shared" si="78"/>
        <v>0.24</v>
      </c>
      <c r="H1375">
        <f t="shared" si="79"/>
        <v>21</v>
      </c>
      <c r="I1375">
        <f t="shared" si="80"/>
        <v>0</v>
      </c>
    </row>
    <row r="1376" spans="1:9" x14ac:dyDescent="0.5">
      <c r="A1376" s="1">
        <v>0.87569444444444444</v>
      </c>
      <c r="B1376" t="s">
        <v>1936</v>
      </c>
      <c r="C1376" t="s">
        <v>1937</v>
      </c>
      <c r="D1376">
        <v>35</v>
      </c>
      <c r="E1376" t="s">
        <v>1937</v>
      </c>
      <c r="F1376" t="s">
        <v>8</v>
      </c>
      <c r="G1376" s="2">
        <f t="shared" si="78"/>
        <v>0.2</v>
      </c>
      <c r="H1376">
        <f t="shared" si="79"/>
        <v>21</v>
      </c>
      <c r="I1376">
        <f t="shared" si="80"/>
        <v>1</v>
      </c>
    </row>
    <row r="1377" spans="1:9" x14ac:dyDescent="0.5">
      <c r="A1377" s="1">
        <v>0.87569444444444444</v>
      </c>
      <c r="B1377" t="s">
        <v>875</v>
      </c>
      <c r="C1377" t="s">
        <v>1938</v>
      </c>
      <c r="D1377">
        <v>35</v>
      </c>
      <c r="E1377" t="s">
        <v>1939</v>
      </c>
      <c r="F1377" t="s">
        <v>8</v>
      </c>
      <c r="G1377" s="2">
        <f t="shared" si="78"/>
        <v>0.2</v>
      </c>
      <c r="H1377">
        <f t="shared" si="79"/>
        <v>21</v>
      </c>
      <c r="I1377">
        <f t="shared" si="80"/>
        <v>1</v>
      </c>
    </row>
    <row r="1378" spans="1:9" x14ac:dyDescent="0.5">
      <c r="A1378" s="1">
        <v>0.87569444444444444</v>
      </c>
      <c r="B1378" t="s">
        <v>348</v>
      </c>
      <c r="C1378" t="s">
        <v>1940</v>
      </c>
      <c r="D1378">
        <v>35</v>
      </c>
      <c r="E1378" t="s">
        <v>1940</v>
      </c>
      <c r="F1378" t="s">
        <v>8</v>
      </c>
      <c r="G1378" s="2">
        <f t="shared" si="78"/>
        <v>0.2</v>
      </c>
      <c r="H1378">
        <f t="shared" si="79"/>
        <v>21</v>
      </c>
      <c r="I1378">
        <f t="shared" si="80"/>
        <v>1</v>
      </c>
    </row>
    <row r="1379" spans="1:9" x14ac:dyDescent="0.5">
      <c r="A1379" s="1">
        <v>0.87569444444444444</v>
      </c>
      <c r="B1379" t="s">
        <v>1887</v>
      </c>
      <c r="C1379" t="s">
        <v>1941</v>
      </c>
      <c r="D1379">
        <v>35</v>
      </c>
      <c r="E1379" t="s">
        <v>1942</v>
      </c>
      <c r="F1379" t="s">
        <v>8</v>
      </c>
      <c r="G1379" s="2">
        <f t="shared" si="78"/>
        <v>0.2</v>
      </c>
      <c r="H1379">
        <f t="shared" si="79"/>
        <v>21</v>
      </c>
      <c r="I1379">
        <f t="shared" si="80"/>
        <v>1</v>
      </c>
    </row>
    <row r="1380" spans="1:9" x14ac:dyDescent="0.5">
      <c r="A1380" s="1">
        <v>0.87569444444444444</v>
      </c>
      <c r="B1380" t="s">
        <v>1435</v>
      </c>
      <c r="C1380" t="s">
        <v>1943</v>
      </c>
      <c r="D1380">
        <v>35</v>
      </c>
      <c r="E1380" t="s">
        <v>1944</v>
      </c>
      <c r="F1380" t="s">
        <v>15</v>
      </c>
      <c r="G1380" s="2">
        <f t="shared" si="78"/>
        <v>0.24</v>
      </c>
      <c r="H1380">
        <f t="shared" si="79"/>
        <v>21</v>
      </c>
      <c r="I1380">
        <f t="shared" si="80"/>
        <v>1</v>
      </c>
    </row>
    <row r="1381" spans="1:9" x14ac:dyDescent="0.5">
      <c r="A1381" s="1">
        <v>0.87569444444444444</v>
      </c>
      <c r="B1381" t="s">
        <v>333</v>
      </c>
      <c r="C1381" t="s">
        <v>1945</v>
      </c>
      <c r="D1381">
        <v>35</v>
      </c>
      <c r="E1381" t="s">
        <v>1946</v>
      </c>
      <c r="F1381" t="s">
        <v>15</v>
      </c>
      <c r="G1381" s="2">
        <f t="shared" si="78"/>
        <v>0.24</v>
      </c>
      <c r="H1381">
        <f t="shared" si="79"/>
        <v>21</v>
      </c>
      <c r="I1381">
        <f t="shared" si="80"/>
        <v>1</v>
      </c>
    </row>
    <row r="1382" spans="1:9" x14ac:dyDescent="0.5">
      <c r="A1382" s="1">
        <v>0.87569444444444444</v>
      </c>
      <c r="B1382" t="s">
        <v>1740</v>
      </c>
      <c r="C1382" t="s">
        <v>1947</v>
      </c>
      <c r="D1382">
        <v>35</v>
      </c>
      <c r="E1382" t="s">
        <v>1947</v>
      </c>
      <c r="F1382" t="s">
        <v>8</v>
      </c>
      <c r="G1382" s="2">
        <f t="shared" si="78"/>
        <v>0.24</v>
      </c>
      <c r="H1382">
        <f t="shared" si="79"/>
        <v>21</v>
      </c>
      <c r="I1382">
        <f t="shared" si="80"/>
        <v>1</v>
      </c>
    </row>
    <row r="1383" spans="1:9" x14ac:dyDescent="0.5">
      <c r="A1383" s="1">
        <v>0.87569444444444444</v>
      </c>
      <c r="B1383" t="s">
        <v>1604</v>
      </c>
      <c r="C1383" t="s">
        <v>1948</v>
      </c>
      <c r="D1383">
        <v>35</v>
      </c>
      <c r="E1383" t="s">
        <v>1949</v>
      </c>
      <c r="F1383" t="s">
        <v>15</v>
      </c>
      <c r="G1383" s="2">
        <f t="shared" si="78"/>
        <v>0.28000000000000003</v>
      </c>
      <c r="H1383">
        <f t="shared" si="79"/>
        <v>21</v>
      </c>
      <c r="I1383">
        <f t="shared" si="80"/>
        <v>1</v>
      </c>
    </row>
    <row r="1384" spans="1:9" x14ac:dyDescent="0.5">
      <c r="A1384" s="1">
        <v>0.87569444444444444</v>
      </c>
      <c r="B1384" t="s">
        <v>977</v>
      </c>
      <c r="C1384" t="s">
        <v>1950</v>
      </c>
      <c r="D1384">
        <v>35</v>
      </c>
      <c r="E1384" t="s">
        <v>1951</v>
      </c>
      <c r="F1384" t="s">
        <v>8</v>
      </c>
      <c r="G1384" s="2">
        <f t="shared" si="78"/>
        <v>0.28000000000000003</v>
      </c>
      <c r="H1384">
        <f t="shared" si="79"/>
        <v>21</v>
      </c>
      <c r="I1384">
        <f t="shared" si="80"/>
        <v>1</v>
      </c>
    </row>
    <row r="1385" spans="1:9" x14ac:dyDescent="0.5">
      <c r="A1385" s="1">
        <v>0.87569444444444444</v>
      </c>
      <c r="B1385" t="s">
        <v>532</v>
      </c>
      <c r="C1385" t="s">
        <v>1952</v>
      </c>
      <c r="D1385">
        <v>35</v>
      </c>
      <c r="E1385" t="s">
        <v>43</v>
      </c>
      <c r="F1385" t="s">
        <v>18</v>
      </c>
      <c r="G1385" s="2">
        <f t="shared" si="78"/>
        <v>0.29166666666666669</v>
      </c>
      <c r="H1385">
        <f t="shared" si="79"/>
        <v>21</v>
      </c>
      <c r="I1385">
        <f t="shared" si="80"/>
        <v>1</v>
      </c>
    </row>
    <row r="1386" spans="1:9" x14ac:dyDescent="0.5">
      <c r="A1386" s="1">
        <v>0.87569444444444444</v>
      </c>
      <c r="B1386" t="s">
        <v>41</v>
      </c>
      <c r="C1386" t="s">
        <v>1953</v>
      </c>
      <c r="D1386">
        <v>35</v>
      </c>
      <c r="E1386" t="s">
        <v>1954</v>
      </c>
      <c r="F1386" t="s">
        <v>15</v>
      </c>
      <c r="G1386" s="2">
        <f t="shared" si="78"/>
        <v>0.29166666666666669</v>
      </c>
      <c r="H1386">
        <f t="shared" si="79"/>
        <v>21</v>
      </c>
      <c r="I1386">
        <f t="shared" si="80"/>
        <v>1</v>
      </c>
    </row>
    <row r="1387" spans="1:9" x14ac:dyDescent="0.5">
      <c r="A1387" s="1">
        <v>0.87569444444444444</v>
      </c>
      <c r="B1387" t="s">
        <v>1374</v>
      </c>
      <c r="C1387" t="s">
        <v>1955</v>
      </c>
      <c r="D1387">
        <v>35</v>
      </c>
      <c r="E1387" t="s">
        <v>1955</v>
      </c>
      <c r="F1387" t="s">
        <v>8</v>
      </c>
      <c r="G1387" s="2">
        <f t="shared" si="78"/>
        <v>0.29166666666666669</v>
      </c>
      <c r="H1387">
        <f t="shared" si="79"/>
        <v>21</v>
      </c>
      <c r="I1387">
        <f t="shared" si="80"/>
        <v>1</v>
      </c>
    </row>
    <row r="1388" spans="1:9" x14ac:dyDescent="0.5">
      <c r="A1388" s="1">
        <v>0.87569444444444444</v>
      </c>
      <c r="B1388" t="s">
        <v>1956</v>
      </c>
      <c r="C1388" t="s">
        <v>1957</v>
      </c>
      <c r="D1388">
        <v>35</v>
      </c>
      <c r="E1388" t="s">
        <v>1957</v>
      </c>
      <c r="F1388" t="s">
        <v>8</v>
      </c>
      <c r="G1388" s="2">
        <f t="shared" si="78"/>
        <v>0.25</v>
      </c>
      <c r="H1388">
        <f t="shared" si="79"/>
        <v>21</v>
      </c>
      <c r="I1388">
        <f t="shared" si="80"/>
        <v>1</v>
      </c>
    </row>
    <row r="1389" spans="1:9" x14ac:dyDescent="0.5">
      <c r="A1389" s="1">
        <v>0.87638888888888899</v>
      </c>
      <c r="B1389" t="s">
        <v>526</v>
      </c>
      <c r="C1389" t="s">
        <v>1958</v>
      </c>
      <c r="D1389">
        <v>35</v>
      </c>
      <c r="E1389" t="s">
        <v>1958</v>
      </c>
      <c r="F1389" t="s">
        <v>15</v>
      </c>
      <c r="G1389" s="2">
        <f t="shared" si="78"/>
        <v>0.29166666666666669</v>
      </c>
      <c r="H1389">
        <f t="shared" si="79"/>
        <v>21</v>
      </c>
      <c r="I1389">
        <f t="shared" si="80"/>
        <v>2</v>
      </c>
    </row>
    <row r="1390" spans="1:9" x14ac:dyDescent="0.5">
      <c r="A1390" s="1">
        <v>0.87638888888888899</v>
      </c>
      <c r="B1390" t="s">
        <v>1422</v>
      </c>
      <c r="C1390" t="s">
        <v>1959</v>
      </c>
      <c r="D1390">
        <v>35</v>
      </c>
      <c r="E1390" t="s">
        <v>1959</v>
      </c>
      <c r="F1390" t="s">
        <v>15</v>
      </c>
      <c r="G1390" s="2">
        <f t="shared" si="78"/>
        <v>0.29166666666666669</v>
      </c>
      <c r="H1390">
        <f t="shared" si="79"/>
        <v>21</v>
      </c>
      <c r="I1390">
        <f t="shared" si="80"/>
        <v>2</v>
      </c>
    </row>
    <row r="1391" spans="1:9" x14ac:dyDescent="0.5">
      <c r="A1391" s="1">
        <v>0.87638888888888899</v>
      </c>
      <c r="B1391" t="s">
        <v>151</v>
      </c>
      <c r="C1391" t="s">
        <v>1960</v>
      </c>
      <c r="D1391">
        <v>35</v>
      </c>
      <c r="E1391" t="s">
        <v>1961</v>
      </c>
      <c r="F1391" t="s">
        <v>8</v>
      </c>
      <c r="G1391" s="2">
        <f t="shared" si="78"/>
        <v>0.29166666666666669</v>
      </c>
      <c r="H1391">
        <f t="shared" si="79"/>
        <v>21</v>
      </c>
      <c r="I1391">
        <f t="shared" si="80"/>
        <v>2</v>
      </c>
    </row>
    <row r="1392" spans="1:9" x14ac:dyDescent="0.5">
      <c r="A1392" s="1">
        <v>0.87638888888888899</v>
      </c>
      <c r="B1392" t="s">
        <v>1481</v>
      </c>
      <c r="C1392" t="s">
        <v>1962</v>
      </c>
      <c r="D1392">
        <v>35</v>
      </c>
      <c r="E1392" t="s">
        <v>1963</v>
      </c>
      <c r="F1392" t="s">
        <v>15</v>
      </c>
      <c r="G1392" s="2">
        <f t="shared" si="78"/>
        <v>0.33333333333333331</v>
      </c>
      <c r="H1392">
        <f t="shared" si="79"/>
        <v>21</v>
      </c>
      <c r="I1392">
        <f t="shared" si="80"/>
        <v>2</v>
      </c>
    </row>
    <row r="1393" spans="1:9" x14ac:dyDescent="0.5">
      <c r="A1393" s="1">
        <v>0.87708333333333333</v>
      </c>
      <c r="B1393" t="s">
        <v>217</v>
      </c>
      <c r="C1393" t="s">
        <v>1964</v>
      </c>
      <c r="D1393">
        <v>35</v>
      </c>
      <c r="E1393" t="s">
        <v>1964</v>
      </c>
      <c r="F1393" t="s">
        <v>15</v>
      </c>
      <c r="G1393" s="2">
        <f t="shared" si="78"/>
        <v>0.375</v>
      </c>
      <c r="H1393">
        <f t="shared" si="79"/>
        <v>21</v>
      </c>
      <c r="I1393">
        <f t="shared" si="80"/>
        <v>3</v>
      </c>
    </row>
    <row r="1394" spans="1:9" x14ac:dyDescent="0.5">
      <c r="A1394" s="1">
        <v>0.87708333333333333</v>
      </c>
      <c r="B1394" t="s">
        <v>327</v>
      </c>
      <c r="C1394" t="s">
        <v>1965</v>
      </c>
      <c r="D1394">
        <v>35</v>
      </c>
      <c r="E1394" t="s">
        <v>142</v>
      </c>
      <c r="F1394" t="s">
        <v>18</v>
      </c>
      <c r="G1394" s="2">
        <f t="shared" si="78"/>
        <v>0.39130434782608697</v>
      </c>
      <c r="H1394">
        <f t="shared" si="79"/>
        <v>21</v>
      </c>
      <c r="I1394">
        <f t="shared" si="80"/>
        <v>3</v>
      </c>
    </row>
    <row r="1395" spans="1:9" x14ac:dyDescent="0.5">
      <c r="A1395" s="1">
        <v>0.87708333333333333</v>
      </c>
      <c r="B1395" t="s">
        <v>1966</v>
      </c>
      <c r="C1395" t="s">
        <v>1967</v>
      </c>
      <c r="D1395">
        <v>35</v>
      </c>
      <c r="E1395" t="s">
        <v>1967</v>
      </c>
      <c r="F1395" t="s">
        <v>8</v>
      </c>
      <c r="G1395" s="2">
        <f t="shared" si="78"/>
        <v>0.39130434782608697</v>
      </c>
      <c r="H1395">
        <f t="shared" si="79"/>
        <v>21</v>
      </c>
      <c r="I1395">
        <f t="shared" si="80"/>
        <v>3</v>
      </c>
    </row>
    <row r="1396" spans="1:9" x14ac:dyDescent="0.5">
      <c r="A1396" s="1">
        <v>0.87708333333333333</v>
      </c>
      <c r="B1396" t="s">
        <v>532</v>
      </c>
      <c r="C1396" t="s">
        <v>1968</v>
      </c>
      <c r="D1396">
        <v>35</v>
      </c>
      <c r="E1396" t="s">
        <v>1969</v>
      </c>
      <c r="F1396" t="s">
        <v>15</v>
      </c>
      <c r="G1396" s="2">
        <f t="shared" si="78"/>
        <v>0.39130434782608697</v>
      </c>
      <c r="H1396">
        <f t="shared" si="79"/>
        <v>21</v>
      </c>
      <c r="I1396">
        <f t="shared" si="80"/>
        <v>3</v>
      </c>
    </row>
    <row r="1397" spans="1:9" x14ac:dyDescent="0.5">
      <c r="A1397" s="1">
        <v>0.87708333333333333</v>
      </c>
      <c r="B1397" t="s">
        <v>62</v>
      </c>
      <c r="C1397" t="s">
        <v>1970</v>
      </c>
      <c r="D1397">
        <v>35</v>
      </c>
      <c r="E1397" t="s">
        <v>1971</v>
      </c>
      <c r="F1397" t="s">
        <v>8</v>
      </c>
      <c r="G1397" s="2">
        <f t="shared" si="78"/>
        <v>0.39130434782608697</v>
      </c>
      <c r="H1397">
        <f t="shared" si="79"/>
        <v>21</v>
      </c>
      <c r="I1397">
        <f t="shared" si="80"/>
        <v>3</v>
      </c>
    </row>
    <row r="1398" spans="1:9" x14ac:dyDescent="0.5">
      <c r="A1398" s="1">
        <v>0.87708333333333333</v>
      </c>
      <c r="B1398" t="s">
        <v>977</v>
      </c>
      <c r="C1398" t="s">
        <v>1972</v>
      </c>
      <c r="D1398">
        <v>35</v>
      </c>
      <c r="E1398" t="s">
        <v>1972</v>
      </c>
      <c r="F1398" t="s">
        <v>8</v>
      </c>
      <c r="G1398" s="2">
        <f t="shared" si="78"/>
        <v>0.39130434782608697</v>
      </c>
      <c r="H1398">
        <f t="shared" si="79"/>
        <v>21</v>
      </c>
      <c r="I1398">
        <f t="shared" si="80"/>
        <v>3</v>
      </c>
    </row>
    <row r="1399" spans="1:9" x14ac:dyDescent="0.5">
      <c r="A1399" s="1">
        <v>0.87708333333333333</v>
      </c>
      <c r="B1399" t="s">
        <v>1170</v>
      </c>
      <c r="C1399" t="s">
        <v>1973</v>
      </c>
      <c r="D1399">
        <v>35</v>
      </c>
      <c r="E1399" t="s">
        <v>1973</v>
      </c>
      <c r="F1399" t="s">
        <v>8</v>
      </c>
      <c r="G1399" s="2">
        <f t="shared" si="78"/>
        <v>0.39130434782608697</v>
      </c>
      <c r="H1399">
        <f t="shared" si="79"/>
        <v>21</v>
      </c>
      <c r="I1399">
        <f t="shared" si="80"/>
        <v>3</v>
      </c>
    </row>
    <row r="1400" spans="1:9" x14ac:dyDescent="0.5">
      <c r="A1400" s="1">
        <v>0.87708333333333333</v>
      </c>
      <c r="B1400" t="s">
        <v>988</v>
      </c>
      <c r="C1400" t="s">
        <v>1974</v>
      </c>
      <c r="D1400">
        <v>36</v>
      </c>
      <c r="E1400" t="s">
        <v>1974</v>
      </c>
      <c r="F1400" t="s">
        <v>8</v>
      </c>
      <c r="G1400" s="2">
        <f t="shared" si="78"/>
        <v>0.39130434782608697</v>
      </c>
      <c r="H1400">
        <f t="shared" si="79"/>
        <v>21</v>
      </c>
      <c r="I1400">
        <f t="shared" si="80"/>
        <v>3</v>
      </c>
    </row>
    <row r="1401" spans="1:9" x14ac:dyDescent="0.5">
      <c r="A1401" s="1">
        <v>0.87777777777777777</v>
      </c>
      <c r="B1401" t="s">
        <v>1481</v>
      </c>
      <c r="C1401" t="s">
        <v>1975</v>
      </c>
      <c r="D1401">
        <v>36</v>
      </c>
      <c r="E1401" t="s">
        <v>1976</v>
      </c>
      <c r="F1401" t="s">
        <v>15</v>
      </c>
      <c r="G1401" s="2">
        <f t="shared" si="78"/>
        <v>0.43478260869565216</v>
      </c>
      <c r="H1401">
        <f t="shared" si="79"/>
        <v>21</v>
      </c>
      <c r="I1401">
        <f t="shared" si="80"/>
        <v>4</v>
      </c>
    </row>
    <row r="1402" spans="1:9" x14ac:dyDescent="0.5">
      <c r="A1402" s="1">
        <v>0.87777777777777777</v>
      </c>
      <c r="B1402" t="s">
        <v>875</v>
      </c>
      <c r="C1402" t="s">
        <v>1977</v>
      </c>
      <c r="D1402">
        <v>36</v>
      </c>
      <c r="E1402" t="s">
        <v>1978</v>
      </c>
      <c r="F1402" t="s">
        <v>8</v>
      </c>
      <c r="G1402" s="2">
        <f t="shared" si="78"/>
        <v>0.43478260869565216</v>
      </c>
      <c r="H1402">
        <f t="shared" si="79"/>
        <v>21</v>
      </c>
      <c r="I1402">
        <f t="shared" si="80"/>
        <v>4</v>
      </c>
    </row>
    <row r="1403" spans="1:9" x14ac:dyDescent="0.5">
      <c r="A1403" s="1">
        <v>0.87777777777777777</v>
      </c>
      <c r="B1403" t="s">
        <v>532</v>
      </c>
      <c r="C1403" t="s">
        <v>1979</v>
      </c>
      <c r="D1403">
        <v>36</v>
      </c>
      <c r="E1403" t="s">
        <v>1980</v>
      </c>
      <c r="F1403" t="s">
        <v>15</v>
      </c>
      <c r="G1403" s="2">
        <f t="shared" si="78"/>
        <v>0.47826086956521741</v>
      </c>
      <c r="H1403">
        <f t="shared" si="79"/>
        <v>21</v>
      </c>
      <c r="I1403">
        <f t="shared" si="80"/>
        <v>4</v>
      </c>
    </row>
    <row r="1404" spans="1:9" x14ac:dyDescent="0.5">
      <c r="A1404" s="1">
        <v>0.87777777777777777</v>
      </c>
      <c r="B1404" t="s">
        <v>1614</v>
      </c>
      <c r="C1404" t="s">
        <v>1981</v>
      </c>
      <c r="D1404">
        <v>36</v>
      </c>
      <c r="E1404" t="s">
        <v>1982</v>
      </c>
      <c r="F1404" t="s">
        <v>8</v>
      </c>
      <c r="G1404" s="2">
        <f t="shared" si="78"/>
        <v>0.47826086956521741</v>
      </c>
      <c r="H1404">
        <f t="shared" si="79"/>
        <v>21</v>
      </c>
      <c r="I1404">
        <f t="shared" si="80"/>
        <v>4</v>
      </c>
    </row>
    <row r="1405" spans="1:9" x14ac:dyDescent="0.5">
      <c r="A1405" s="1">
        <v>0.87777777777777777</v>
      </c>
      <c r="B1405" t="s">
        <v>62</v>
      </c>
      <c r="C1405" t="s">
        <v>1983</v>
      </c>
      <c r="D1405">
        <v>36</v>
      </c>
      <c r="E1405" t="s">
        <v>1983</v>
      </c>
      <c r="F1405" t="s">
        <v>15</v>
      </c>
      <c r="G1405" s="2">
        <f t="shared" si="78"/>
        <v>0.47826086956521741</v>
      </c>
      <c r="H1405">
        <f t="shared" si="79"/>
        <v>21</v>
      </c>
      <c r="I1405">
        <f t="shared" si="80"/>
        <v>4</v>
      </c>
    </row>
    <row r="1406" spans="1:9" x14ac:dyDescent="0.5">
      <c r="A1406" s="1">
        <v>0.87777777777777777</v>
      </c>
      <c r="B1406" t="s">
        <v>778</v>
      </c>
      <c r="C1406" t="s">
        <v>1984</v>
      </c>
      <c r="D1406">
        <v>36</v>
      </c>
      <c r="E1406" t="s">
        <v>1984</v>
      </c>
      <c r="F1406" t="s">
        <v>8</v>
      </c>
      <c r="G1406" s="2">
        <f t="shared" si="78"/>
        <v>0.43478260869565216</v>
      </c>
      <c r="H1406">
        <f t="shared" si="79"/>
        <v>21</v>
      </c>
      <c r="I1406">
        <f t="shared" si="80"/>
        <v>4</v>
      </c>
    </row>
    <row r="1407" spans="1:9" x14ac:dyDescent="0.5">
      <c r="A1407" s="1">
        <v>0.87777777777777777</v>
      </c>
      <c r="B1407" t="s">
        <v>65</v>
      </c>
      <c r="C1407" t="s">
        <v>1985</v>
      </c>
      <c r="D1407">
        <v>36</v>
      </c>
      <c r="E1407" t="s">
        <v>1985</v>
      </c>
      <c r="F1407" t="s">
        <v>8</v>
      </c>
      <c r="G1407" s="2">
        <f t="shared" si="78"/>
        <v>0.43478260869565216</v>
      </c>
      <c r="H1407">
        <f t="shared" si="79"/>
        <v>21</v>
      </c>
      <c r="I1407">
        <f t="shared" si="80"/>
        <v>4</v>
      </c>
    </row>
    <row r="1408" spans="1:9" x14ac:dyDescent="0.5">
      <c r="A1408" s="1">
        <v>0.87847222222222221</v>
      </c>
      <c r="B1408" t="s">
        <v>1009</v>
      </c>
      <c r="C1408" t="s">
        <v>1986</v>
      </c>
      <c r="D1408">
        <v>36</v>
      </c>
      <c r="E1408" t="s">
        <v>1986</v>
      </c>
      <c r="F1408" t="s">
        <v>8</v>
      </c>
      <c r="G1408" s="2">
        <f t="shared" si="78"/>
        <v>0.39130434782608697</v>
      </c>
      <c r="H1408">
        <f t="shared" si="79"/>
        <v>21</v>
      </c>
      <c r="I1408">
        <f t="shared" si="80"/>
        <v>5</v>
      </c>
    </row>
    <row r="1409" spans="1:9" x14ac:dyDescent="0.5">
      <c r="A1409" s="1">
        <v>0.87847222222222221</v>
      </c>
      <c r="B1409" t="s">
        <v>28</v>
      </c>
      <c r="C1409" t="s">
        <v>1987</v>
      </c>
      <c r="D1409">
        <v>36</v>
      </c>
      <c r="E1409" t="s">
        <v>1988</v>
      </c>
      <c r="F1409" t="s">
        <v>8</v>
      </c>
      <c r="G1409" s="2">
        <f t="shared" si="78"/>
        <v>0.39130434782608697</v>
      </c>
      <c r="H1409">
        <f t="shared" si="79"/>
        <v>21</v>
      </c>
      <c r="I1409">
        <f t="shared" si="80"/>
        <v>5</v>
      </c>
    </row>
    <row r="1410" spans="1:9" x14ac:dyDescent="0.5">
      <c r="A1410" s="1">
        <v>0.87847222222222221</v>
      </c>
      <c r="B1410" t="s">
        <v>977</v>
      </c>
      <c r="C1410" t="s">
        <v>1989</v>
      </c>
      <c r="D1410">
        <v>36</v>
      </c>
      <c r="E1410" t="s">
        <v>1990</v>
      </c>
      <c r="F1410" t="s">
        <v>8</v>
      </c>
      <c r="G1410" s="2">
        <f t="shared" si="78"/>
        <v>0.375</v>
      </c>
      <c r="H1410">
        <f t="shared" si="79"/>
        <v>21</v>
      </c>
      <c r="I1410">
        <f t="shared" si="80"/>
        <v>5</v>
      </c>
    </row>
    <row r="1411" spans="1:9" x14ac:dyDescent="0.5">
      <c r="A1411" s="1">
        <v>0.87847222222222221</v>
      </c>
      <c r="B1411" t="s">
        <v>1481</v>
      </c>
      <c r="C1411" t="s">
        <v>1991</v>
      </c>
      <c r="D1411">
        <v>36</v>
      </c>
      <c r="E1411" t="s">
        <v>1992</v>
      </c>
      <c r="F1411" t="s">
        <v>8</v>
      </c>
      <c r="G1411" s="2">
        <f t="shared" ref="G1411:G1474" si="81">COUNTIFS(F1387:F1411, "="&amp;"positive")/COUNTIFS(F1387:F1411, "&lt;&gt;"&amp;"none")</f>
        <v>0.33333333333333331</v>
      </c>
      <c r="H1411">
        <f t="shared" ref="H1411:H1474" si="82">HOUR(A1411)</f>
        <v>21</v>
      </c>
      <c r="I1411">
        <f t="shared" ref="I1411:I1474" si="83">MINUTE(A1411)</f>
        <v>5</v>
      </c>
    </row>
    <row r="1412" spans="1:9" x14ac:dyDescent="0.5">
      <c r="A1412" s="1">
        <v>0.87847222222222221</v>
      </c>
      <c r="B1412" t="s">
        <v>875</v>
      </c>
      <c r="C1412" t="s">
        <v>1993</v>
      </c>
      <c r="D1412">
        <v>36</v>
      </c>
      <c r="E1412" t="s">
        <v>1994</v>
      </c>
      <c r="F1412" t="s">
        <v>18</v>
      </c>
      <c r="G1412" s="2">
        <f t="shared" si="81"/>
        <v>0.34782608695652173</v>
      </c>
      <c r="H1412">
        <f t="shared" si="82"/>
        <v>21</v>
      </c>
      <c r="I1412">
        <f t="shared" si="83"/>
        <v>5</v>
      </c>
    </row>
    <row r="1413" spans="1:9" x14ac:dyDescent="0.5">
      <c r="A1413" s="1">
        <v>0.87847222222222221</v>
      </c>
      <c r="B1413" t="s">
        <v>12</v>
      </c>
      <c r="C1413" t="s">
        <v>1995</v>
      </c>
      <c r="D1413">
        <v>36</v>
      </c>
      <c r="E1413" t="s">
        <v>1995</v>
      </c>
      <c r="F1413" t="s">
        <v>8</v>
      </c>
      <c r="G1413" s="2">
        <f t="shared" si="81"/>
        <v>0.34782608695652173</v>
      </c>
      <c r="H1413">
        <f t="shared" si="82"/>
        <v>21</v>
      </c>
      <c r="I1413">
        <f t="shared" si="83"/>
        <v>5</v>
      </c>
    </row>
    <row r="1414" spans="1:9" x14ac:dyDescent="0.5">
      <c r="A1414" s="1">
        <v>0.87847222222222221</v>
      </c>
      <c r="B1414" t="s">
        <v>65</v>
      </c>
      <c r="C1414" t="s">
        <v>1996</v>
      </c>
      <c r="D1414">
        <v>36</v>
      </c>
      <c r="E1414" t="s">
        <v>1996</v>
      </c>
      <c r="F1414" t="s">
        <v>15</v>
      </c>
      <c r="G1414" s="2">
        <f t="shared" si="81"/>
        <v>0.34782608695652173</v>
      </c>
      <c r="H1414">
        <f t="shared" si="82"/>
        <v>21</v>
      </c>
      <c r="I1414">
        <f t="shared" si="83"/>
        <v>5</v>
      </c>
    </row>
    <row r="1415" spans="1:9" x14ac:dyDescent="0.5">
      <c r="A1415" s="1">
        <v>0.87847222222222221</v>
      </c>
      <c r="B1415" t="s">
        <v>16</v>
      </c>
      <c r="C1415" t="s">
        <v>1997</v>
      </c>
      <c r="D1415">
        <v>36</v>
      </c>
      <c r="E1415" t="s">
        <v>1997</v>
      </c>
      <c r="F1415" t="s">
        <v>18</v>
      </c>
      <c r="G1415" s="2">
        <f t="shared" si="81"/>
        <v>0.31818181818181818</v>
      </c>
      <c r="H1415">
        <f t="shared" si="82"/>
        <v>21</v>
      </c>
      <c r="I1415">
        <f t="shared" si="83"/>
        <v>5</v>
      </c>
    </row>
    <row r="1416" spans="1:9" x14ac:dyDescent="0.5">
      <c r="A1416" s="1">
        <v>0.87847222222222221</v>
      </c>
      <c r="B1416" t="s">
        <v>49</v>
      </c>
      <c r="C1416" t="s">
        <v>1998</v>
      </c>
      <c r="D1416">
        <v>36</v>
      </c>
      <c r="E1416" t="s">
        <v>1999</v>
      </c>
      <c r="F1416" t="s">
        <v>8</v>
      </c>
      <c r="G1416" s="2">
        <f t="shared" si="81"/>
        <v>0.31818181818181818</v>
      </c>
      <c r="H1416">
        <f t="shared" si="82"/>
        <v>21</v>
      </c>
      <c r="I1416">
        <f t="shared" si="83"/>
        <v>5</v>
      </c>
    </row>
    <row r="1417" spans="1:9" x14ac:dyDescent="0.5">
      <c r="A1417" s="1">
        <v>0.87847222222222221</v>
      </c>
      <c r="B1417" t="s">
        <v>141</v>
      </c>
      <c r="C1417" t="s">
        <v>2000</v>
      </c>
      <c r="D1417">
        <v>36</v>
      </c>
      <c r="E1417" t="s">
        <v>2000</v>
      </c>
      <c r="F1417" t="s">
        <v>8</v>
      </c>
      <c r="G1417" s="2">
        <f t="shared" si="81"/>
        <v>0.27272727272727271</v>
      </c>
      <c r="H1417">
        <f t="shared" si="82"/>
        <v>21</v>
      </c>
      <c r="I1417">
        <f t="shared" si="83"/>
        <v>5</v>
      </c>
    </row>
    <row r="1418" spans="1:9" x14ac:dyDescent="0.5">
      <c r="A1418" s="1">
        <v>0.87916666666666676</v>
      </c>
      <c r="B1418" t="s">
        <v>65</v>
      </c>
      <c r="C1418" t="s">
        <v>2001</v>
      </c>
      <c r="D1418">
        <v>36</v>
      </c>
      <c r="E1418" t="s">
        <v>2001</v>
      </c>
      <c r="F1418" t="s">
        <v>8</v>
      </c>
      <c r="G1418" s="2">
        <f t="shared" si="81"/>
        <v>0.22727272727272727</v>
      </c>
      <c r="H1418">
        <f t="shared" si="82"/>
        <v>21</v>
      </c>
      <c r="I1418">
        <f t="shared" si="83"/>
        <v>6</v>
      </c>
    </row>
    <row r="1419" spans="1:9" x14ac:dyDescent="0.5">
      <c r="A1419" s="1">
        <v>0.87916666666666676</v>
      </c>
      <c r="B1419" t="s">
        <v>151</v>
      </c>
      <c r="C1419" t="s">
        <v>2002</v>
      </c>
      <c r="D1419">
        <v>36</v>
      </c>
      <c r="E1419" t="s">
        <v>2002</v>
      </c>
      <c r="F1419" t="s">
        <v>8</v>
      </c>
      <c r="G1419" s="2">
        <f t="shared" si="81"/>
        <v>0.21739130434782608</v>
      </c>
      <c r="H1419">
        <f t="shared" si="82"/>
        <v>21</v>
      </c>
      <c r="I1419">
        <f t="shared" si="83"/>
        <v>6</v>
      </c>
    </row>
    <row r="1420" spans="1:9" x14ac:dyDescent="0.5">
      <c r="A1420" s="1">
        <v>0.87916666666666676</v>
      </c>
      <c r="B1420" t="s">
        <v>1405</v>
      </c>
      <c r="C1420" t="s">
        <v>2003</v>
      </c>
      <c r="D1420">
        <v>36</v>
      </c>
      <c r="E1420" t="s">
        <v>2004</v>
      </c>
      <c r="F1420" t="s">
        <v>8</v>
      </c>
      <c r="G1420" s="2">
        <f t="shared" si="81"/>
        <v>0.21739130434782608</v>
      </c>
      <c r="H1420">
        <f t="shared" si="82"/>
        <v>21</v>
      </c>
      <c r="I1420">
        <f t="shared" si="83"/>
        <v>6</v>
      </c>
    </row>
    <row r="1421" spans="1:9" x14ac:dyDescent="0.5">
      <c r="A1421" s="1">
        <v>0.87986111111111109</v>
      </c>
      <c r="B1421" t="s">
        <v>106</v>
      </c>
      <c r="C1421" t="s">
        <v>2005</v>
      </c>
      <c r="D1421">
        <v>36</v>
      </c>
      <c r="E1421" t="s">
        <v>2006</v>
      </c>
      <c r="F1421" t="s">
        <v>8</v>
      </c>
      <c r="G1421" s="2">
        <f t="shared" si="81"/>
        <v>0.17391304347826086</v>
      </c>
      <c r="H1421">
        <f t="shared" si="82"/>
        <v>21</v>
      </c>
      <c r="I1421">
        <f t="shared" si="83"/>
        <v>7</v>
      </c>
    </row>
    <row r="1422" spans="1:9" x14ac:dyDescent="0.5">
      <c r="A1422" s="1">
        <v>0.87986111111111109</v>
      </c>
      <c r="B1422" t="s">
        <v>532</v>
      </c>
      <c r="C1422" t="s">
        <v>2007</v>
      </c>
      <c r="D1422">
        <v>36</v>
      </c>
      <c r="E1422" t="s">
        <v>2008</v>
      </c>
      <c r="F1422" t="s">
        <v>8</v>
      </c>
      <c r="G1422" s="2">
        <f t="shared" si="81"/>
        <v>0.17391304347826086</v>
      </c>
      <c r="H1422">
        <f t="shared" si="82"/>
        <v>21</v>
      </c>
      <c r="I1422">
        <f t="shared" si="83"/>
        <v>7</v>
      </c>
    </row>
    <row r="1423" spans="1:9" x14ac:dyDescent="0.5">
      <c r="A1423" s="1">
        <v>0.87986111111111109</v>
      </c>
      <c r="B1423" t="s">
        <v>166</v>
      </c>
      <c r="C1423" t="s">
        <v>2009</v>
      </c>
      <c r="D1423">
        <v>36</v>
      </c>
      <c r="E1423" t="s">
        <v>2010</v>
      </c>
      <c r="F1423" t="s">
        <v>8</v>
      </c>
      <c r="G1423" s="2">
        <f t="shared" si="81"/>
        <v>0.17391304347826086</v>
      </c>
      <c r="H1423">
        <f t="shared" si="82"/>
        <v>21</v>
      </c>
      <c r="I1423">
        <f t="shared" si="83"/>
        <v>7</v>
      </c>
    </row>
    <row r="1424" spans="1:9" x14ac:dyDescent="0.5">
      <c r="A1424" s="1">
        <v>0.87986111111111109</v>
      </c>
      <c r="B1424" t="s">
        <v>327</v>
      </c>
      <c r="C1424" t="s">
        <v>2011</v>
      </c>
      <c r="D1424">
        <v>36</v>
      </c>
      <c r="E1424" t="s">
        <v>2012</v>
      </c>
      <c r="F1424" t="s">
        <v>8</v>
      </c>
      <c r="G1424" s="2">
        <f t="shared" si="81"/>
        <v>0.17391304347826086</v>
      </c>
      <c r="H1424">
        <f t="shared" si="82"/>
        <v>21</v>
      </c>
      <c r="I1424">
        <f t="shared" si="83"/>
        <v>7</v>
      </c>
    </row>
    <row r="1425" spans="1:9" x14ac:dyDescent="0.5">
      <c r="A1425" s="1">
        <v>0.87986111111111109</v>
      </c>
      <c r="B1425" t="s">
        <v>2013</v>
      </c>
      <c r="C1425" t="s">
        <v>2014</v>
      </c>
      <c r="D1425">
        <v>36</v>
      </c>
      <c r="E1425" t="s">
        <v>2014</v>
      </c>
      <c r="F1425" t="s">
        <v>15</v>
      </c>
      <c r="G1425" s="2">
        <f t="shared" si="81"/>
        <v>0.21739130434782608</v>
      </c>
      <c r="H1425">
        <f t="shared" si="82"/>
        <v>21</v>
      </c>
      <c r="I1425">
        <f t="shared" si="83"/>
        <v>7</v>
      </c>
    </row>
    <row r="1426" spans="1:9" x14ac:dyDescent="0.5">
      <c r="A1426" s="1">
        <v>0.87986111111111109</v>
      </c>
      <c r="B1426" t="s">
        <v>41</v>
      </c>
      <c r="C1426" t="s">
        <v>2015</v>
      </c>
      <c r="D1426">
        <v>36</v>
      </c>
      <c r="E1426" t="s">
        <v>2016</v>
      </c>
      <c r="F1426" t="s">
        <v>15</v>
      </c>
      <c r="G1426" s="2">
        <f t="shared" si="81"/>
        <v>0.21739130434782608</v>
      </c>
      <c r="H1426">
        <f t="shared" si="82"/>
        <v>21</v>
      </c>
      <c r="I1426">
        <f t="shared" si="83"/>
        <v>7</v>
      </c>
    </row>
    <row r="1427" spans="1:9" x14ac:dyDescent="0.5">
      <c r="A1427" s="1">
        <v>0.87986111111111109</v>
      </c>
      <c r="B1427" t="s">
        <v>96</v>
      </c>
      <c r="C1427" t="s">
        <v>2017</v>
      </c>
      <c r="D1427">
        <v>36</v>
      </c>
      <c r="E1427" t="s">
        <v>2017</v>
      </c>
      <c r="F1427" t="s">
        <v>8</v>
      </c>
      <c r="G1427" s="2">
        <f t="shared" si="81"/>
        <v>0.21739130434782608</v>
      </c>
      <c r="H1427">
        <f t="shared" si="82"/>
        <v>21</v>
      </c>
      <c r="I1427">
        <f t="shared" si="83"/>
        <v>7</v>
      </c>
    </row>
    <row r="1428" spans="1:9" x14ac:dyDescent="0.5">
      <c r="A1428" s="1">
        <v>0.87986111111111109</v>
      </c>
      <c r="B1428" t="s">
        <v>217</v>
      </c>
      <c r="C1428" t="s">
        <v>2018</v>
      </c>
      <c r="D1428">
        <v>36</v>
      </c>
      <c r="E1428" t="s">
        <v>2018</v>
      </c>
      <c r="F1428" t="s">
        <v>8</v>
      </c>
      <c r="G1428" s="2">
        <f t="shared" si="81"/>
        <v>0.17391304347826086</v>
      </c>
      <c r="H1428">
        <f t="shared" si="82"/>
        <v>21</v>
      </c>
      <c r="I1428">
        <f t="shared" si="83"/>
        <v>7</v>
      </c>
    </row>
    <row r="1429" spans="1:9" x14ac:dyDescent="0.5">
      <c r="A1429" s="1">
        <v>0.87986111111111109</v>
      </c>
      <c r="B1429" t="s">
        <v>1481</v>
      </c>
      <c r="C1429" t="s">
        <v>2019</v>
      </c>
      <c r="D1429">
        <v>36</v>
      </c>
      <c r="E1429" t="s">
        <v>2020</v>
      </c>
      <c r="F1429" t="s">
        <v>11</v>
      </c>
      <c r="G1429" s="2">
        <f t="shared" si="81"/>
        <v>0.17391304347826086</v>
      </c>
      <c r="H1429">
        <f t="shared" si="82"/>
        <v>21</v>
      </c>
      <c r="I1429">
        <f t="shared" si="83"/>
        <v>7</v>
      </c>
    </row>
    <row r="1430" spans="1:9" x14ac:dyDescent="0.5">
      <c r="A1430" s="1">
        <v>0.87986111111111109</v>
      </c>
      <c r="B1430" t="s">
        <v>21</v>
      </c>
      <c r="C1430" t="s">
        <v>2021</v>
      </c>
      <c r="D1430">
        <v>36</v>
      </c>
      <c r="E1430" t="s">
        <v>2022</v>
      </c>
      <c r="F1430" t="s">
        <v>15</v>
      </c>
      <c r="G1430" s="2">
        <f t="shared" si="81"/>
        <v>0.17391304347826086</v>
      </c>
      <c r="H1430">
        <f t="shared" si="82"/>
        <v>21</v>
      </c>
      <c r="I1430">
        <f t="shared" si="83"/>
        <v>7</v>
      </c>
    </row>
    <row r="1431" spans="1:9" x14ac:dyDescent="0.5">
      <c r="A1431" s="1">
        <v>0.87986111111111109</v>
      </c>
      <c r="B1431" t="s">
        <v>333</v>
      </c>
      <c r="C1431" t="s">
        <v>2023</v>
      </c>
      <c r="D1431">
        <v>36</v>
      </c>
      <c r="E1431" t="s">
        <v>2024</v>
      </c>
      <c r="F1431" t="s">
        <v>8</v>
      </c>
      <c r="G1431" s="2">
        <f t="shared" si="81"/>
        <v>0.17391304347826086</v>
      </c>
      <c r="H1431">
        <f t="shared" si="82"/>
        <v>21</v>
      </c>
      <c r="I1431">
        <f t="shared" si="83"/>
        <v>7</v>
      </c>
    </row>
    <row r="1432" spans="1:9" x14ac:dyDescent="0.5">
      <c r="A1432" s="1">
        <v>0.88055555555555554</v>
      </c>
      <c r="B1432" t="s">
        <v>875</v>
      </c>
      <c r="C1432" t="s">
        <v>2025</v>
      </c>
      <c r="D1432">
        <v>36</v>
      </c>
      <c r="E1432" t="s">
        <v>2026</v>
      </c>
      <c r="F1432" t="s">
        <v>15</v>
      </c>
      <c r="G1432" s="2">
        <f t="shared" si="81"/>
        <v>0.21739130434782608</v>
      </c>
      <c r="H1432">
        <f t="shared" si="82"/>
        <v>21</v>
      </c>
      <c r="I1432">
        <f t="shared" si="83"/>
        <v>8</v>
      </c>
    </row>
    <row r="1433" spans="1:9" x14ac:dyDescent="0.5">
      <c r="A1433" s="1">
        <v>0.88055555555555554</v>
      </c>
      <c r="B1433" t="s">
        <v>532</v>
      </c>
      <c r="C1433" t="s">
        <v>2027</v>
      </c>
      <c r="D1433">
        <v>36</v>
      </c>
      <c r="E1433" t="s">
        <v>2028</v>
      </c>
      <c r="F1433" t="s">
        <v>15</v>
      </c>
      <c r="G1433" s="2">
        <f t="shared" si="81"/>
        <v>0.2608695652173913</v>
      </c>
      <c r="H1433">
        <f t="shared" si="82"/>
        <v>21</v>
      </c>
      <c r="I1433">
        <f t="shared" si="83"/>
        <v>8</v>
      </c>
    </row>
    <row r="1434" spans="1:9" x14ac:dyDescent="0.5">
      <c r="A1434" s="1">
        <v>0.88055555555555554</v>
      </c>
      <c r="B1434" t="s">
        <v>1435</v>
      </c>
      <c r="C1434" t="s">
        <v>2029</v>
      </c>
      <c r="D1434">
        <v>36</v>
      </c>
      <c r="E1434" t="s">
        <v>2030</v>
      </c>
      <c r="F1434" t="s">
        <v>15</v>
      </c>
      <c r="G1434" s="2">
        <f t="shared" si="81"/>
        <v>0.30434782608695654</v>
      </c>
      <c r="H1434">
        <f t="shared" si="82"/>
        <v>21</v>
      </c>
      <c r="I1434">
        <f t="shared" si="83"/>
        <v>8</v>
      </c>
    </row>
    <row r="1435" spans="1:9" x14ac:dyDescent="0.5">
      <c r="A1435" s="1">
        <v>0.88055555555555554</v>
      </c>
      <c r="B1435" t="s">
        <v>41</v>
      </c>
      <c r="C1435" t="s">
        <v>2031</v>
      </c>
      <c r="D1435">
        <v>36</v>
      </c>
      <c r="E1435" t="s">
        <v>2032</v>
      </c>
      <c r="F1435" t="s">
        <v>15</v>
      </c>
      <c r="G1435" s="2">
        <f t="shared" si="81"/>
        <v>0.34782608695652173</v>
      </c>
      <c r="H1435">
        <f t="shared" si="82"/>
        <v>21</v>
      </c>
      <c r="I1435">
        <f t="shared" si="83"/>
        <v>8</v>
      </c>
    </row>
    <row r="1436" spans="1:9" x14ac:dyDescent="0.5">
      <c r="A1436" s="1">
        <v>0.88055555555555554</v>
      </c>
      <c r="B1436" t="s">
        <v>2033</v>
      </c>
      <c r="C1436" t="s">
        <v>2034</v>
      </c>
      <c r="D1436">
        <v>36</v>
      </c>
      <c r="E1436" t="s">
        <v>2034</v>
      </c>
      <c r="F1436" t="s">
        <v>8</v>
      </c>
      <c r="G1436" s="2">
        <f t="shared" si="81"/>
        <v>0.34782608695652173</v>
      </c>
      <c r="H1436">
        <f t="shared" si="82"/>
        <v>21</v>
      </c>
      <c r="I1436">
        <f t="shared" si="83"/>
        <v>8</v>
      </c>
    </row>
    <row r="1437" spans="1:9" x14ac:dyDescent="0.5">
      <c r="A1437" s="1">
        <v>0.88055555555555554</v>
      </c>
      <c r="B1437" t="s">
        <v>2035</v>
      </c>
      <c r="C1437" t="s">
        <v>2036</v>
      </c>
      <c r="D1437">
        <v>36</v>
      </c>
      <c r="E1437" t="s">
        <v>2036</v>
      </c>
      <c r="F1437" t="s">
        <v>8</v>
      </c>
      <c r="G1437" s="2">
        <f t="shared" si="81"/>
        <v>0.33333333333333331</v>
      </c>
      <c r="H1437">
        <f t="shared" si="82"/>
        <v>21</v>
      </c>
      <c r="I1437">
        <f t="shared" si="83"/>
        <v>8</v>
      </c>
    </row>
    <row r="1438" spans="1:9" x14ac:dyDescent="0.5">
      <c r="A1438" s="1">
        <v>0.88055555555555554</v>
      </c>
      <c r="B1438" t="s">
        <v>231</v>
      </c>
      <c r="C1438" t="s">
        <v>2037</v>
      </c>
      <c r="D1438">
        <v>36</v>
      </c>
      <c r="E1438" t="s">
        <v>2037</v>
      </c>
      <c r="F1438" t="s">
        <v>8</v>
      </c>
      <c r="G1438" s="2">
        <f t="shared" si="81"/>
        <v>0.33333333333333331</v>
      </c>
      <c r="H1438">
        <f t="shared" si="82"/>
        <v>21</v>
      </c>
      <c r="I1438">
        <f t="shared" si="83"/>
        <v>8</v>
      </c>
    </row>
    <row r="1439" spans="1:9" x14ac:dyDescent="0.5">
      <c r="A1439" s="1">
        <v>0.88055555555555554</v>
      </c>
      <c r="B1439" t="s">
        <v>65</v>
      </c>
      <c r="C1439" t="s">
        <v>2038</v>
      </c>
      <c r="D1439">
        <v>36</v>
      </c>
      <c r="E1439" t="s">
        <v>2038</v>
      </c>
      <c r="F1439" t="s">
        <v>8</v>
      </c>
      <c r="G1439" s="2">
        <f t="shared" si="81"/>
        <v>0.29166666666666669</v>
      </c>
      <c r="H1439">
        <f t="shared" si="82"/>
        <v>21</v>
      </c>
      <c r="I1439">
        <f t="shared" si="83"/>
        <v>8</v>
      </c>
    </row>
    <row r="1440" spans="1:9" x14ac:dyDescent="0.5">
      <c r="A1440" s="1">
        <v>0.88124999999999998</v>
      </c>
      <c r="B1440" t="s">
        <v>166</v>
      </c>
      <c r="C1440" t="s">
        <v>2039</v>
      </c>
      <c r="D1440">
        <v>37</v>
      </c>
      <c r="E1440" t="s">
        <v>2040</v>
      </c>
      <c r="F1440" t="s">
        <v>15</v>
      </c>
      <c r="G1440" s="2">
        <f t="shared" si="81"/>
        <v>0.32</v>
      </c>
      <c r="H1440">
        <f t="shared" si="82"/>
        <v>21</v>
      </c>
      <c r="I1440">
        <f t="shared" si="83"/>
        <v>9</v>
      </c>
    </row>
    <row r="1441" spans="1:9" x14ac:dyDescent="0.5">
      <c r="A1441" s="1">
        <v>0.88124999999999998</v>
      </c>
      <c r="B1441" t="s">
        <v>875</v>
      </c>
      <c r="C1441" t="s">
        <v>2041</v>
      </c>
      <c r="D1441">
        <v>37</v>
      </c>
      <c r="E1441" t="s">
        <v>43</v>
      </c>
      <c r="F1441" t="s">
        <v>18</v>
      </c>
      <c r="G1441" s="2">
        <f t="shared" si="81"/>
        <v>0.33333333333333331</v>
      </c>
      <c r="H1441">
        <f t="shared" si="82"/>
        <v>21</v>
      </c>
      <c r="I1441">
        <f t="shared" si="83"/>
        <v>9</v>
      </c>
    </row>
    <row r="1442" spans="1:9" x14ac:dyDescent="0.5">
      <c r="A1442" s="1">
        <v>0.88124999999999998</v>
      </c>
      <c r="B1442" t="s">
        <v>21</v>
      </c>
      <c r="C1442" t="s">
        <v>2042</v>
      </c>
      <c r="D1442">
        <v>37</v>
      </c>
      <c r="E1442" t="s">
        <v>2043</v>
      </c>
      <c r="F1442" t="s">
        <v>15</v>
      </c>
      <c r="G1442" s="2">
        <f t="shared" si="81"/>
        <v>0.375</v>
      </c>
      <c r="H1442">
        <f t="shared" si="82"/>
        <v>21</v>
      </c>
      <c r="I1442">
        <f t="shared" si="83"/>
        <v>9</v>
      </c>
    </row>
    <row r="1443" spans="1:9" x14ac:dyDescent="0.5">
      <c r="A1443" s="1">
        <v>0.88124999999999998</v>
      </c>
      <c r="B1443" t="s">
        <v>294</v>
      </c>
      <c r="C1443" t="s">
        <v>2044</v>
      </c>
      <c r="D1443">
        <v>37</v>
      </c>
      <c r="E1443" t="s">
        <v>2044</v>
      </c>
      <c r="F1443" t="s">
        <v>11</v>
      </c>
      <c r="G1443" s="2">
        <f t="shared" si="81"/>
        <v>0.375</v>
      </c>
      <c r="H1443">
        <f t="shared" si="82"/>
        <v>21</v>
      </c>
      <c r="I1443">
        <f t="shared" si="83"/>
        <v>9</v>
      </c>
    </row>
    <row r="1444" spans="1:9" x14ac:dyDescent="0.5">
      <c r="A1444" s="1">
        <v>0.88124999999999998</v>
      </c>
      <c r="B1444" t="s">
        <v>827</v>
      </c>
      <c r="C1444" t="s">
        <v>2045</v>
      </c>
      <c r="D1444">
        <v>37</v>
      </c>
      <c r="E1444" t="s">
        <v>2045</v>
      </c>
      <c r="F1444" t="s">
        <v>8</v>
      </c>
      <c r="G1444" s="2">
        <f t="shared" si="81"/>
        <v>0.375</v>
      </c>
      <c r="H1444">
        <f t="shared" si="82"/>
        <v>21</v>
      </c>
      <c r="I1444">
        <f t="shared" si="83"/>
        <v>9</v>
      </c>
    </row>
    <row r="1445" spans="1:9" x14ac:dyDescent="0.5">
      <c r="A1445" s="1">
        <v>0.88124999999999998</v>
      </c>
      <c r="B1445" t="s">
        <v>1481</v>
      </c>
      <c r="C1445" t="s">
        <v>2046</v>
      </c>
      <c r="D1445">
        <v>37</v>
      </c>
      <c r="E1445" t="s">
        <v>2047</v>
      </c>
      <c r="F1445" t="s">
        <v>15</v>
      </c>
      <c r="G1445" s="2">
        <f t="shared" si="81"/>
        <v>0.41666666666666669</v>
      </c>
      <c r="H1445">
        <f t="shared" si="82"/>
        <v>21</v>
      </c>
      <c r="I1445">
        <f t="shared" si="83"/>
        <v>9</v>
      </c>
    </row>
    <row r="1446" spans="1:9" x14ac:dyDescent="0.5">
      <c r="A1446" s="1">
        <v>0.88124999999999998</v>
      </c>
      <c r="B1446" t="s">
        <v>151</v>
      </c>
      <c r="C1446" t="s">
        <v>2048</v>
      </c>
      <c r="D1446">
        <v>37</v>
      </c>
      <c r="E1446" t="s">
        <v>2049</v>
      </c>
      <c r="F1446" t="s">
        <v>8</v>
      </c>
      <c r="G1446" s="2">
        <f t="shared" si="81"/>
        <v>0.41666666666666669</v>
      </c>
      <c r="H1446">
        <f t="shared" si="82"/>
        <v>21</v>
      </c>
      <c r="I1446">
        <f t="shared" si="83"/>
        <v>9</v>
      </c>
    </row>
    <row r="1447" spans="1:9" x14ac:dyDescent="0.5">
      <c r="A1447" s="1">
        <v>0.88124999999999998</v>
      </c>
      <c r="B1447" t="s">
        <v>974</v>
      </c>
      <c r="C1447" t="s">
        <v>2050</v>
      </c>
      <c r="D1447">
        <v>37</v>
      </c>
      <c r="E1447" t="s">
        <v>2050</v>
      </c>
      <c r="F1447" t="s">
        <v>8</v>
      </c>
      <c r="G1447" s="2">
        <f t="shared" si="81"/>
        <v>0.41666666666666669</v>
      </c>
      <c r="H1447">
        <f t="shared" si="82"/>
        <v>21</v>
      </c>
      <c r="I1447">
        <f t="shared" si="83"/>
        <v>9</v>
      </c>
    </row>
    <row r="1448" spans="1:9" x14ac:dyDescent="0.5">
      <c r="A1448" s="1">
        <v>0.88194444444444453</v>
      </c>
      <c r="B1448" t="s">
        <v>166</v>
      </c>
      <c r="C1448" t="s">
        <v>2051</v>
      </c>
      <c r="D1448">
        <v>37</v>
      </c>
      <c r="E1448" t="s">
        <v>2052</v>
      </c>
      <c r="F1448" t="s">
        <v>8</v>
      </c>
      <c r="G1448" s="2">
        <f t="shared" si="81"/>
        <v>0.41666666666666669</v>
      </c>
      <c r="H1448">
        <f t="shared" si="82"/>
        <v>21</v>
      </c>
      <c r="I1448">
        <f t="shared" si="83"/>
        <v>10</v>
      </c>
    </row>
    <row r="1449" spans="1:9" x14ac:dyDescent="0.5">
      <c r="A1449" s="1">
        <v>0.88194444444444453</v>
      </c>
      <c r="B1449" t="s">
        <v>62</v>
      </c>
      <c r="C1449" t="s">
        <v>2053</v>
      </c>
      <c r="D1449">
        <v>37</v>
      </c>
      <c r="E1449" t="s">
        <v>2053</v>
      </c>
      <c r="F1449" t="s">
        <v>15</v>
      </c>
      <c r="G1449" s="2">
        <f t="shared" si="81"/>
        <v>0.45833333333333331</v>
      </c>
      <c r="H1449">
        <f t="shared" si="82"/>
        <v>21</v>
      </c>
      <c r="I1449">
        <f t="shared" si="83"/>
        <v>10</v>
      </c>
    </row>
    <row r="1450" spans="1:9" x14ac:dyDescent="0.5">
      <c r="A1450" s="1">
        <v>0.88194444444444453</v>
      </c>
      <c r="B1450" t="s">
        <v>1217</v>
      </c>
      <c r="C1450" t="s">
        <v>2054</v>
      </c>
      <c r="D1450">
        <v>37</v>
      </c>
      <c r="E1450" t="s">
        <v>2054</v>
      </c>
      <c r="F1450" t="s">
        <v>8</v>
      </c>
      <c r="G1450" s="2">
        <f t="shared" si="81"/>
        <v>0.41666666666666669</v>
      </c>
      <c r="H1450">
        <f t="shared" si="82"/>
        <v>21</v>
      </c>
      <c r="I1450">
        <f t="shared" si="83"/>
        <v>10</v>
      </c>
    </row>
    <row r="1451" spans="1:9" x14ac:dyDescent="0.5">
      <c r="A1451" s="1">
        <v>0.88194444444444453</v>
      </c>
      <c r="B1451" t="s">
        <v>348</v>
      </c>
      <c r="C1451" t="s">
        <v>2055</v>
      </c>
      <c r="D1451">
        <v>37</v>
      </c>
      <c r="E1451" t="s">
        <v>2056</v>
      </c>
      <c r="F1451" t="s">
        <v>15</v>
      </c>
      <c r="G1451" s="2">
        <f t="shared" si="81"/>
        <v>0.41666666666666669</v>
      </c>
      <c r="H1451">
        <f t="shared" si="82"/>
        <v>21</v>
      </c>
      <c r="I1451">
        <f t="shared" si="83"/>
        <v>10</v>
      </c>
    </row>
    <row r="1452" spans="1:9" x14ac:dyDescent="0.5">
      <c r="A1452" s="1">
        <v>0.88194444444444453</v>
      </c>
      <c r="B1452" t="s">
        <v>2057</v>
      </c>
      <c r="C1452" t="s">
        <v>2058</v>
      </c>
      <c r="D1452">
        <v>37</v>
      </c>
      <c r="E1452" t="s">
        <v>2058</v>
      </c>
      <c r="F1452" t="s">
        <v>8</v>
      </c>
      <c r="G1452" s="2">
        <f t="shared" si="81"/>
        <v>0.41666666666666669</v>
      </c>
      <c r="H1452">
        <f t="shared" si="82"/>
        <v>21</v>
      </c>
      <c r="I1452">
        <f t="shared" si="83"/>
        <v>10</v>
      </c>
    </row>
    <row r="1453" spans="1:9" x14ac:dyDescent="0.5">
      <c r="A1453" s="1">
        <v>0.88194444444444453</v>
      </c>
      <c r="B1453" t="s">
        <v>1435</v>
      </c>
      <c r="C1453" t="s">
        <v>2059</v>
      </c>
      <c r="D1453">
        <v>37</v>
      </c>
      <c r="E1453" t="s">
        <v>2059</v>
      </c>
      <c r="F1453" t="s">
        <v>8</v>
      </c>
      <c r="G1453" s="2">
        <f t="shared" si="81"/>
        <v>0.41666666666666669</v>
      </c>
      <c r="H1453">
        <f t="shared" si="82"/>
        <v>21</v>
      </c>
      <c r="I1453">
        <f t="shared" si="83"/>
        <v>10</v>
      </c>
    </row>
    <row r="1454" spans="1:9" x14ac:dyDescent="0.5">
      <c r="A1454" s="1">
        <v>0.88194444444444453</v>
      </c>
      <c r="B1454" t="s">
        <v>1821</v>
      </c>
      <c r="C1454" t="s">
        <v>2060</v>
      </c>
      <c r="D1454">
        <v>37</v>
      </c>
      <c r="E1454" t="s">
        <v>2060</v>
      </c>
      <c r="F1454" t="s">
        <v>18</v>
      </c>
      <c r="G1454" s="2">
        <f t="shared" si="81"/>
        <v>0.43478260869565216</v>
      </c>
      <c r="H1454">
        <f t="shared" si="82"/>
        <v>21</v>
      </c>
      <c r="I1454">
        <f t="shared" si="83"/>
        <v>10</v>
      </c>
    </row>
    <row r="1455" spans="1:9" x14ac:dyDescent="0.5">
      <c r="A1455" s="1">
        <v>0.88194444444444453</v>
      </c>
      <c r="B1455" t="s">
        <v>16</v>
      </c>
      <c r="C1455" t="s">
        <v>2061</v>
      </c>
      <c r="D1455">
        <v>37</v>
      </c>
      <c r="E1455" t="s">
        <v>2061</v>
      </c>
      <c r="F1455" t="s">
        <v>8</v>
      </c>
      <c r="G1455" s="2">
        <f t="shared" si="81"/>
        <v>0.39130434782608697</v>
      </c>
      <c r="H1455">
        <f t="shared" si="82"/>
        <v>21</v>
      </c>
      <c r="I1455">
        <f t="shared" si="83"/>
        <v>10</v>
      </c>
    </row>
    <row r="1456" spans="1:9" x14ac:dyDescent="0.5">
      <c r="A1456" s="1">
        <v>0.88263888888888886</v>
      </c>
      <c r="B1456" t="s">
        <v>231</v>
      </c>
      <c r="C1456" t="s">
        <v>2062</v>
      </c>
      <c r="D1456">
        <v>37</v>
      </c>
      <c r="E1456" t="s">
        <v>2062</v>
      </c>
      <c r="F1456" t="s">
        <v>8</v>
      </c>
      <c r="G1456" s="2">
        <f t="shared" si="81"/>
        <v>0.39130434782608697</v>
      </c>
      <c r="H1456">
        <f t="shared" si="82"/>
        <v>21</v>
      </c>
      <c r="I1456">
        <f t="shared" si="83"/>
        <v>11</v>
      </c>
    </row>
    <row r="1457" spans="1:9" x14ac:dyDescent="0.5">
      <c r="A1457" s="1">
        <v>0.88263888888888886</v>
      </c>
      <c r="B1457" t="s">
        <v>595</v>
      </c>
      <c r="C1457" t="s">
        <v>2063</v>
      </c>
      <c r="D1457">
        <v>37</v>
      </c>
      <c r="E1457" t="s">
        <v>2063</v>
      </c>
      <c r="F1457" t="s">
        <v>8</v>
      </c>
      <c r="G1457" s="2">
        <f t="shared" si="81"/>
        <v>0.34782608695652173</v>
      </c>
      <c r="H1457">
        <f t="shared" si="82"/>
        <v>21</v>
      </c>
      <c r="I1457">
        <f t="shared" si="83"/>
        <v>11</v>
      </c>
    </row>
    <row r="1458" spans="1:9" x14ac:dyDescent="0.5">
      <c r="A1458" s="1">
        <v>0.88263888888888886</v>
      </c>
      <c r="B1458" t="s">
        <v>514</v>
      </c>
      <c r="C1458" t="s">
        <v>2064</v>
      </c>
      <c r="D1458">
        <v>37</v>
      </c>
      <c r="E1458" t="s">
        <v>2064</v>
      </c>
      <c r="F1458" t="s">
        <v>8</v>
      </c>
      <c r="G1458" s="2">
        <f t="shared" si="81"/>
        <v>0.30434782608695654</v>
      </c>
      <c r="H1458">
        <f t="shared" si="82"/>
        <v>21</v>
      </c>
      <c r="I1458">
        <f t="shared" si="83"/>
        <v>11</v>
      </c>
    </row>
    <row r="1459" spans="1:9" x14ac:dyDescent="0.5">
      <c r="A1459" s="1">
        <v>0.88263888888888886</v>
      </c>
      <c r="B1459" t="s">
        <v>217</v>
      </c>
      <c r="C1459" t="s">
        <v>2065</v>
      </c>
      <c r="D1459">
        <v>37</v>
      </c>
      <c r="E1459" t="s">
        <v>2065</v>
      </c>
      <c r="F1459" t="s">
        <v>8</v>
      </c>
      <c r="G1459" s="2">
        <f t="shared" si="81"/>
        <v>0.2608695652173913</v>
      </c>
      <c r="H1459">
        <f t="shared" si="82"/>
        <v>21</v>
      </c>
      <c r="I1459">
        <f t="shared" si="83"/>
        <v>11</v>
      </c>
    </row>
    <row r="1460" spans="1:9" x14ac:dyDescent="0.5">
      <c r="A1460" s="1">
        <v>0.88263888888888886</v>
      </c>
      <c r="B1460" t="s">
        <v>21</v>
      </c>
      <c r="C1460" t="s">
        <v>2066</v>
      </c>
      <c r="D1460">
        <v>37</v>
      </c>
      <c r="E1460" t="s">
        <v>2067</v>
      </c>
      <c r="F1460" t="s">
        <v>8</v>
      </c>
      <c r="G1460" s="2">
        <f t="shared" si="81"/>
        <v>0.21739130434782608</v>
      </c>
      <c r="H1460">
        <f t="shared" si="82"/>
        <v>21</v>
      </c>
      <c r="I1460">
        <f t="shared" si="83"/>
        <v>11</v>
      </c>
    </row>
    <row r="1461" spans="1:9" x14ac:dyDescent="0.5">
      <c r="A1461" s="1">
        <v>0.88263888888888886</v>
      </c>
      <c r="B1461" t="s">
        <v>1835</v>
      </c>
      <c r="C1461" t="s">
        <v>2068</v>
      </c>
      <c r="D1461">
        <v>37</v>
      </c>
      <c r="E1461" t="s">
        <v>2068</v>
      </c>
      <c r="F1461" t="s">
        <v>15</v>
      </c>
      <c r="G1461" s="2">
        <f t="shared" si="81"/>
        <v>0.2608695652173913</v>
      </c>
      <c r="H1461">
        <f t="shared" si="82"/>
        <v>21</v>
      </c>
      <c r="I1461">
        <f t="shared" si="83"/>
        <v>11</v>
      </c>
    </row>
    <row r="1462" spans="1:9" x14ac:dyDescent="0.5">
      <c r="A1462" s="1">
        <v>0.88263888888888886</v>
      </c>
      <c r="B1462" t="s">
        <v>373</v>
      </c>
      <c r="C1462" t="s">
        <v>2069</v>
      </c>
      <c r="D1462">
        <v>37</v>
      </c>
      <c r="E1462" t="s">
        <v>2069</v>
      </c>
      <c r="F1462" t="s">
        <v>8</v>
      </c>
      <c r="G1462" s="2">
        <f t="shared" si="81"/>
        <v>0.2608695652173913</v>
      </c>
      <c r="H1462">
        <f t="shared" si="82"/>
        <v>21</v>
      </c>
      <c r="I1462">
        <f t="shared" si="83"/>
        <v>11</v>
      </c>
    </row>
    <row r="1463" spans="1:9" x14ac:dyDescent="0.5">
      <c r="A1463" s="1">
        <v>0.88263888888888886</v>
      </c>
      <c r="B1463" t="s">
        <v>333</v>
      </c>
      <c r="C1463" t="s">
        <v>2070</v>
      </c>
      <c r="D1463">
        <v>37</v>
      </c>
      <c r="E1463" t="s">
        <v>2070</v>
      </c>
      <c r="F1463" t="s">
        <v>15</v>
      </c>
      <c r="G1463" s="2">
        <f t="shared" si="81"/>
        <v>0.30434782608695654</v>
      </c>
      <c r="H1463">
        <f t="shared" si="82"/>
        <v>21</v>
      </c>
      <c r="I1463">
        <f t="shared" si="83"/>
        <v>11</v>
      </c>
    </row>
    <row r="1464" spans="1:9" x14ac:dyDescent="0.5">
      <c r="A1464" s="1">
        <v>0.8833333333333333</v>
      </c>
      <c r="B1464" t="s">
        <v>16</v>
      </c>
      <c r="C1464" t="s">
        <v>2071</v>
      </c>
      <c r="D1464">
        <v>37</v>
      </c>
      <c r="E1464" t="s">
        <v>2071</v>
      </c>
      <c r="F1464" t="s">
        <v>15</v>
      </c>
      <c r="G1464" s="2">
        <f t="shared" si="81"/>
        <v>0.34782608695652173</v>
      </c>
      <c r="H1464">
        <f t="shared" si="82"/>
        <v>21</v>
      </c>
      <c r="I1464">
        <f t="shared" si="83"/>
        <v>12</v>
      </c>
    </row>
    <row r="1465" spans="1:9" x14ac:dyDescent="0.5">
      <c r="A1465" s="1">
        <v>0.8833333333333333</v>
      </c>
      <c r="B1465" t="s">
        <v>145</v>
      </c>
      <c r="C1465" t="s">
        <v>2072</v>
      </c>
      <c r="D1465">
        <v>37</v>
      </c>
      <c r="E1465" t="s">
        <v>2072</v>
      </c>
      <c r="F1465" t="s">
        <v>11</v>
      </c>
      <c r="G1465" s="2">
        <f t="shared" si="81"/>
        <v>0.30434782608695654</v>
      </c>
      <c r="H1465">
        <f t="shared" si="82"/>
        <v>21</v>
      </c>
      <c r="I1465">
        <f t="shared" si="83"/>
        <v>12</v>
      </c>
    </row>
    <row r="1466" spans="1:9" x14ac:dyDescent="0.5">
      <c r="A1466" s="1">
        <v>0.8833333333333333</v>
      </c>
      <c r="B1466" t="s">
        <v>288</v>
      </c>
      <c r="C1466" t="s">
        <v>2073</v>
      </c>
      <c r="D1466">
        <v>37</v>
      </c>
      <c r="E1466" t="s">
        <v>2073</v>
      </c>
      <c r="F1466" t="s">
        <v>8</v>
      </c>
      <c r="G1466" s="2">
        <f t="shared" si="81"/>
        <v>0.29166666666666669</v>
      </c>
      <c r="H1466">
        <f t="shared" si="82"/>
        <v>21</v>
      </c>
      <c r="I1466">
        <f t="shared" si="83"/>
        <v>12</v>
      </c>
    </row>
    <row r="1467" spans="1:9" x14ac:dyDescent="0.5">
      <c r="A1467" s="1">
        <v>0.8833333333333333</v>
      </c>
      <c r="B1467" t="s">
        <v>21</v>
      </c>
      <c r="C1467" t="s">
        <v>2074</v>
      </c>
      <c r="D1467">
        <v>37</v>
      </c>
      <c r="E1467" t="s">
        <v>2074</v>
      </c>
      <c r="F1467" t="s">
        <v>8</v>
      </c>
      <c r="G1467" s="2">
        <f t="shared" si="81"/>
        <v>0.25</v>
      </c>
      <c r="H1467">
        <f t="shared" si="82"/>
        <v>21</v>
      </c>
      <c r="I1467">
        <f t="shared" si="83"/>
        <v>12</v>
      </c>
    </row>
    <row r="1468" spans="1:9" x14ac:dyDescent="0.5">
      <c r="A1468" s="1">
        <v>0.8833333333333333</v>
      </c>
      <c r="B1468" t="s">
        <v>231</v>
      </c>
      <c r="C1468" t="s">
        <v>2075</v>
      </c>
      <c r="D1468">
        <v>37</v>
      </c>
      <c r="E1468" t="s">
        <v>2075</v>
      </c>
      <c r="F1468" t="s">
        <v>8</v>
      </c>
      <c r="G1468" s="2">
        <f t="shared" si="81"/>
        <v>0.25</v>
      </c>
      <c r="H1468">
        <f t="shared" si="82"/>
        <v>21</v>
      </c>
      <c r="I1468">
        <f t="shared" si="83"/>
        <v>12</v>
      </c>
    </row>
    <row r="1469" spans="1:9" x14ac:dyDescent="0.5">
      <c r="A1469" s="1">
        <v>0.8833333333333333</v>
      </c>
      <c r="B1469" t="s">
        <v>28</v>
      </c>
      <c r="C1469" t="s">
        <v>2076</v>
      </c>
      <c r="D1469">
        <v>37</v>
      </c>
      <c r="E1469" t="s">
        <v>2077</v>
      </c>
      <c r="F1469" t="s">
        <v>8</v>
      </c>
      <c r="G1469" s="2">
        <f t="shared" si="81"/>
        <v>0.25</v>
      </c>
      <c r="H1469">
        <f t="shared" si="82"/>
        <v>21</v>
      </c>
      <c r="I1469">
        <f t="shared" si="83"/>
        <v>12</v>
      </c>
    </row>
    <row r="1470" spans="1:9" x14ac:dyDescent="0.5">
      <c r="A1470" s="1">
        <v>0.8833333333333333</v>
      </c>
      <c r="B1470" t="s">
        <v>1374</v>
      </c>
      <c r="C1470" t="s">
        <v>2078</v>
      </c>
      <c r="D1470">
        <v>37</v>
      </c>
      <c r="E1470" t="s">
        <v>2079</v>
      </c>
      <c r="F1470" t="s">
        <v>8</v>
      </c>
      <c r="G1470" s="2">
        <f t="shared" si="81"/>
        <v>0.20833333333333334</v>
      </c>
      <c r="H1470">
        <f t="shared" si="82"/>
        <v>21</v>
      </c>
      <c r="I1470">
        <f t="shared" si="83"/>
        <v>12</v>
      </c>
    </row>
    <row r="1471" spans="1:9" x14ac:dyDescent="0.5">
      <c r="A1471" s="1">
        <v>0.8833333333333333</v>
      </c>
      <c r="B1471" t="s">
        <v>490</v>
      </c>
      <c r="C1471" t="s">
        <v>2080</v>
      </c>
      <c r="D1471">
        <v>37</v>
      </c>
      <c r="E1471" t="s">
        <v>2080</v>
      </c>
      <c r="F1471" t="s">
        <v>8</v>
      </c>
      <c r="G1471" s="2">
        <f t="shared" si="81"/>
        <v>0.20833333333333334</v>
      </c>
      <c r="H1471">
        <f t="shared" si="82"/>
        <v>21</v>
      </c>
      <c r="I1471">
        <f t="shared" si="83"/>
        <v>12</v>
      </c>
    </row>
    <row r="1472" spans="1:9" x14ac:dyDescent="0.5">
      <c r="A1472" s="1">
        <v>0.8833333333333333</v>
      </c>
      <c r="B1472" t="s">
        <v>2081</v>
      </c>
      <c r="C1472" t="s">
        <v>2082</v>
      </c>
      <c r="D1472">
        <v>37</v>
      </c>
      <c r="E1472" t="s">
        <v>2082</v>
      </c>
      <c r="F1472" t="s">
        <v>8</v>
      </c>
      <c r="G1472" s="2">
        <f t="shared" si="81"/>
        <v>0.20833333333333334</v>
      </c>
      <c r="H1472">
        <f t="shared" si="82"/>
        <v>21</v>
      </c>
      <c r="I1472">
        <f t="shared" si="83"/>
        <v>12</v>
      </c>
    </row>
    <row r="1473" spans="1:9" x14ac:dyDescent="0.5">
      <c r="A1473" s="1">
        <v>0.8833333333333333</v>
      </c>
      <c r="B1473" t="s">
        <v>16</v>
      </c>
      <c r="C1473" t="s">
        <v>2083</v>
      </c>
      <c r="D1473">
        <v>37</v>
      </c>
      <c r="E1473" t="s">
        <v>2083</v>
      </c>
      <c r="F1473" t="s">
        <v>15</v>
      </c>
      <c r="G1473" s="2">
        <f t="shared" si="81"/>
        <v>0.25</v>
      </c>
      <c r="H1473">
        <f t="shared" si="82"/>
        <v>21</v>
      </c>
      <c r="I1473">
        <f t="shared" si="83"/>
        <v>12</v>
      </c>
    </row>
    <row r="1474" spans="1:9" x14ac:dyDescent="0.5">
      <c r="A1474" s="1">
        <v>0.8833333333333333</v>
      </c>
      <c r="B1474" t="s">
        <v>288</v>
      </c>
      <c r="C1474" t="s">
        <v>2084</v>
      </c>
      <c r="D1474">
        <v>37</v>
      </c>
      <c r="E1474" t="s">
        <v>2085</v>
      </c>
      <c r="F1474" t="s">
        <v>8</v>
      </c>
      <c r="G1474" s="2">
        <f t="shared" si="81"/>
        <v>0.20833333333333334</v>
      </c>
      <c r="H1474">
        <f t="shared" si="82"/>
        <v>21</v>
      </c>
      <c r="I1474">
        <f t="shared" si="83"/>
        <v>12</v>
      </c>
    </row>
    <row r="1475" spans="1:9" x14ac:dyDescent="0.5">
      <c r="A1475" s="1">
        <v>0.8833333333333333</v>
      </c>
      <c r="B1475" t="s">
        <v>141</v>
      </c>
      <c r="C1475" t="s">
        <v>2086</v>
      </c>
      <c r="D1475">
        <v>37</v>
      </c>
      <c r="E1475" t="s">
        <v>2086</v>
      </c>
      <c r="F1475" t="s">
        <v>15</v>
      </c>
      <c r="G1475" s="2">
        <f t="shared" ref="G1475:G1538" si="84">COUNTIFS(F1451:F1475, "="&amp;"positive")/COUNTIFS(F1451:F1475, "&lt;&gt;"&amp;"none")</f>
        <v>0.25</v>
      </c>
      <c r="H1475">
        <f t="shared" ref="H1475:H1538" si="85">HOUR(A1475)</f>
        <v>21</v>
      </c>
      <c r="I1475">
        <f t="shared" ref="I1475:I1538" si="86">MINUTE(A1475)</f>
        <v>12</v>
      </c>
    </row>
    <row r="1476" spans="1:9" x14ac:dyDescent="0.5">
      <c r="A1476" s="1">
        <v>0.8833333333333333</v>
      </c>
      <c r="B1476" t="s">
        <v>348</v>
      </c>
      <c r="C1476" t="s">
        <v>2087</v>
      </c>
      <c r="D1476">
        <v>37</v>
      </c>
      <c r="E1476" t="s">
        <v>2087</v>
      </c>
      <c r="F1476" t="s">
        <v>8</v>
      </c>
      <c r="G1476" s="2">
        <f t="shared" si="84"/>
        <v>0.20833333333333334</v>
      </c>
      <c r="H1476">
        <f t="shared" si="85"/>
        <v>21</v>
      </c>
      <c r="I1476">
        <f t="shared" si="86"/>
        <v>12</v>
      </c>
    </row>
    <row r="1477" spans="1:9" x14ac:dyDescent="0.5">
      <c r="A1477" s="1">
        <v>0.8833333333333333</v>
      </c>
      <c r="B1477" t="s">
        <v>333</v>
      </c>
      <c r="C1477" t="s">
        <v>2088</v>
      </c>
      <c r="D1477">
        <v>37</v>
      </c>
      <c r="E1477" t="s">
        <v>2088</v>
      </c>
      <c r="F1477" t="s">
        <v>18</v>
      </c>
      <c r="G1477" s="2">
        <f t="shared" si="84"/>
        <v>0.21739130434782608</v>
      </c>
      <c r="H1477">
        <f t="shared" si="85"/>
        <v>21</v>
      </c>
      <c r="I1477">
        <f t="shared" si="86"/>
        <v>12</v>
      </c>
    </row>
    <row r="1478" spans="1:9" x14ac:dyDescent="0.5">
      <c r="A1478" s="1">
        <v>0.88402777777777775</v>
      </c>
      <c r="B1478" t="s">
        <v>206</v>
      </c>
      <c r="C1478" t="s">
        <v>2089</v>
      </c>
      <c r="D1478">
        <v>37</v>
      </c>
      <c r="E1478" t="s">
        <v>2089</v>
      </c>
      <c r="F1478" t="s">
        <v>8</v>
      </c>
      <c r="G1478" s="2">
        <f t="shared" si="84"/>
        <v>0.21739130434782608</v>
      </c>
      <c r="H1478">
        <f t="shared" si="85"/>
        <v>21</v>
      </c>
      <c r="I1478">
        <f t="shared" si="86"/>
        <v>13</v>
      </c>
    </row>
    <row r="1479" spans="1:9" x14ac:dyDescent="0.5">
      <c r="A1479" s="1">
        <v>0.88402777777777775</v>
      </c>
      <c r="B1479" t="s">
        <v>271</v>
      </c>
      <c r="C1479" t="s">
        <v>2090</v>
      </c>
      <c r="D1479">
        <v>37</v>
      </c>
      <c r="E1479" t="s">
        <v>2090</v>
      </c>
      <c r="F1479" t="s">
        <v>8</v>
      </c>
      <c r="G1479" s="2">
        <f t="shared" si="84"/>
        <v>0.20833333333333334</v>
      </c>
      <c r="H1479">
        <f t="shared" si="85"/>
        <v>21</v>
      </c>
      <c r="I1479">
        <f t="shared" si="86"/>
        <v>13</v>
      </c>
    </row>
    <row r="1480" spans="1:9" x14ac:dyDescent="0.5">
      <c r="A1480" s="1">
        <v>0.88402777777777775</v>
      </c>
      <c r="B1480" t="s">
        <v>532</v>
      </c>
      <c r="C1480" t="s">
        <v>2091</v>
      </c>
      <c r="D1480">
        <v>38</v>
      </c>
      <c r="E1480" t="s">
        <v>2092</v>
      </c>
      <c r="F1480" t="s">
        <v>11</v>
      </c>
      <c r="G1480" s="2">
        <f t="shared" si="84"/>
        <v>0.20833333333333334</v>
      </c>
      <c r="H1480">
        <f t="shared" si="85"/>
        <v>21</v>
      </c>
      <c r="I1480">
        <f t="shared" si="86"/>
        <v>13</v>
      </c>
    </row>
    <row r="1481" spans="1:9" x14ac:dyDescent="0.5">
      <c r="A1481" s="1">
        <v>0.88402777777777775</v>
      </c>
      <c r="B1481" t="s">
        <v>166</v>
      </c>
      <c r="C1481" t="s">
        <v>2093</v>
      </c>
      <c r="D1481">
        <v>38</v>
      </c>
      <c r="E1481" t="s">
        <v>2093</v>
      </c>
      <c r="F1481" t="s">
        <v>8</v>
      </c>
      <c r="G1481" s="2">
        <f t="shared" si="84"/>
        <v>0.20833333333333334</v>
      </c>
      <c r="H1481">
        <f t="shared" si="85"/>
        <v>21</v>
      </c>
      <c r="I1481">
        <f t="shared" si="86"/>
        <v>13</v>
      </c>
    </row>
    <row r="1482" spans="1:9" x14ac:dyDescent="0.5">
      <c r="A1482" s="1">
        <v>0.88402777777777775</v>
      </c>
      <c r="B1482" t="s">
        <v>327</v>
      </c>
      <c r="C1482" t="s">
        <v>2094</v>
      </c>
      <c r="D1482">
        <v>38</v>
      </c>
      <c r="E1482" t="s">
        <v>2095</v>
      </c>
      <c r="F1482" t="s">
        <v>15</v>
      </c>
      <c r="G1482" s="2">
        <f t="shared" si="84"/>
        <v>0.25</v>
      </c>
      <c r="H1482">
        <f t="shared" si="85"/>
        <v>21</v>
      </c>
      <c r="I1482">
        <f t="shared" si="86"/>
        <v>13</v>
      </c>
    </row>
    <row r="1483" spans="1:9" x14ac:dyDescent="0.5">
      <c r="A1483" s="1">
        <v>0.88402777777777775</v>
      </c>
      <c r="B1483" t="s">
        <v>526</v>
      </c>
      <c r="C1483" t="s">
        <v>2096</v>
      </c>
      <c r="D1483">
        <v>38</v>
      </c>
      <c r="E1483" t="s">
        <v>2096</v>
      </c>
      <c r="F1483" t="s">
        <v>11</v>
      </c>
      <c r="G1483" s="2">
        <f t="shared" si="84"/>
        <v>0.25</v>
      </c>
      <c r="H1483">
        <f t="shared" si="85"/>
        <v>21</v>
      </c>
      <c r="I1483">
        <f t="shared" si="86"/>
        <v>13</v>
      </c>
    </row>
    <row r="1484" spans="1:9" x14ac:dyDescent="0.5">
      <c r="A1484" s="1">
        <v>0.88402777777777775</v>
      </c>
      <c r="B1484" t="s">
        <v>1374</v>
      </c>
      <c r="C1484" t="s">
        <v>2097</v>
      </c>
      <c r="D1484">
        <v>38</v>
      </c>
      <c r="E1484" t="s">
        <v>2098</v>
      </c>
      <c r="F1484" t="s">
        <v>8</v>
      </c>
      <c r="G1484" s="2">
        <f t="shared" si="84"/>
        <v>0.25</v>
      </c>
      <c r="H1484">
        <f t="shared" si="85"/>
        <v>21</v>
      </c>
      <c r="I1484">
        <f t="shared" si="86"/>
        <v>13</v>
      </c>
    </row>
    <row r="1485" spans="1:9" x14ac:dyDescent="0.5">
      <c r="A1485" s="1">
        <v>0.88402777777777775</v>
      </c>
      <c r="B1485" t="s">
        <v>231</v>
      </c>
      <c r="C1485" t="s">
        <v>2099</v>
      </c>
      <c r="D1485">
        <v>38</v>
      </c>
      <c r="E1485" t="s">
        <v>2100</v>
      </c>
      <c r="F1485" t="s">
        <v>8</v>
      </c>
      <c r="G1485" s="2">
        <f t="shared" si="84"/>
        <v>0.25</v>
      </c>
      <c r="H1485">
        <f t="shared" si="85"/>
        <v>21</v>
      </c>
      <c r="I1485">
        <f t="shared" si="86"/>
        <v>13</v>
      </c>
    </row>
    <row r="1486" spans="1:9" x14ac:dyDescent="0.5">
      <c r="A1486" s="1">
        <v>0.8847222222222223</v>
      </c>
      <c r="B1486" t="s">
        <v>141</v>
      </c>
      <c r="C1486" t="s">
        <v>2101</v>
      </c>
      <c r="D1486">
        <v>38</v>
      </c>
      <c r="E1486" t="s">
        <v>2102</v>
      </c>
      <c r="F1486" t="s">
        <v>8</v>
      </c>
      <c r="G1486" s="2">
        <f t="shared" si="84"/>
        <v>0.20833333333333334</v>
      </c>
      <c r="H1486">
        <f t="shared" si="85"/>
        <v>21</v>
      </c>
      <c r="I1486">
        <f t="shared" si="86"/>
        <v>14</v>
      </c>
    </row>
    <row r="1487" spans="1:9" x14ac:dyDescent="0.5">
      <c r="A1487" s="1">
        <v>0.8847222222222223</v>
      </c>
      <c r="B1487" t="s">
        <v>62</v>
      </c>
      <c r="C1487" t="s">
        <v>2103</v>
      </c>
      <c r="D1487">
        <v>38</v>
      </c>
      <c r="E1487" t="s">
        <v>2103</v>
      </c>
      <c r="F1487" t="s">
        <v>15</v>
      </c>
      <c r="G1487" s="2">
        <f t="shared" si="84"/>
        <v>0.25</v>
      </c>
      <c r="H1487">
        <f t="shared" si="85"/>
        <v>21</v>
      </c>
      <c r="I1487">
        <f t="shared" si="86"/>
        <v>14</v>
      </c>
    </row>
    <row r="1488" spans="1:9" x14ac:dyDescent="0.5">
      <c r="A1488" s="1">
        <v>0.8847222222222223</v>
      </c>
      <c r="B1488" t="s">
        <v>2013</v>
      </c>
      <c r="C1488" t="s">
        <v>2104</v>
      </c>
      <c r="D1488">
        <v>38</v>
      </c>
      <c r="E1488" t="s">
        <v>2105</v>
      </c>
      <c r="F1488" t="s">
        <v>8</v>
      </c>
      <c r="G1488" s="2">
        <f t="shared" si="84"/>
        <v>0.20833333333333334</v>
      </c>
      <c r="H1488">
        <f t="shared" si="85"/>
        <v>21</v>
      </c>
      <c r="I1488">
        <f t="shared" si="86"/>
        <v>14</v>
      </c>
    </row>
    <row r="1489" spans="1:9" x14ac:dyDescent="0.5">
      <c r="A1489" s="1">
        <v>0.8847222222222223</v>
      </c>
      <c r="B1489" t="s">
        <v>1452</v>
      </c>
      <c r="C1489" t="s">
        <v>2106</v>
      </c>
      <c r="D1489">
        <v>38</v>
      </c>
      <c r="E1489" t="s">
        <v>2106</v>
      </c>
      <c r="F1489" t="s">
        <v>8</v>
      </c>
      <c r="G1489" s="2">
        <f t="shared" si="84"/>
        <v>0.16666666666666666</v>
      </c>
      <c r="H1489">
        <f t="shared" si="85"/>
        <v>21</v>
      </c>
      <c r="I1489">
        <f t="shared" si="86"/>
        <v>14</v>
      </c>
    </row>
    <row r="1490" spans="1:9" x14ac:dyDescent="0.5">
      <c r="A1490" s="1">
        <v>0.8847222222222223</v>
      </c>
      <c r="B1490" t="s">
        <v>231</v>
      </c>
      <c r="C1490" t="s">
        <v>2107</v>
      </c>
      <c r="D1490">
        <v>38</v>
      </c>
      <c r="E1490" t="s">
        <v>2107</v>
      </c>
      <c r="F1490" t="s">
        <v>8</v>
      </c>
      <c r="G1490" s="2">
        <f t="shared" si="84"/>
        <v>0.16666666666666666</v>
      </c>
      <c r="H1490">
        <f t="shared" si="85"/>
        <v>21</v>
      </c>
      <c r="I1490">
        <f t="shared" si="86"/>
        <v>14</v>
      </c>
    </row>
    <row r="1491" spans="1:9" x14ac:dyDescent="0.5">
      <c r="A1491" s="1">
        <v>0.8847222222222223</v>
      </c>
      <c r="B1491" t="s">
        <v>1821</v>
      </c>
      <c r="C1491" t="s">
        <v>2108</v>
      </c>
      <c r="D1491">
        <v>38</v>
      </c>
      <c r="E1491" t="s">
        <v>43</v>
      </c>
      <c r="F1491" t="s">
        <v>18</v>
      </c>
      <c r="G1491" s="2">
        <f t="shared" si="84"/>
        <v>0.17391304347826086</v>
      </c>
      <c r="H1491">
        <f t="shared" si="85"/>
        <v>21</v>
      </c>
      <c r="I1491">
        <f t="shared" si="86"/>
        <v>14</v>
      </c>
    </row>
    <row r="1492" spans="1:9" x14ac:dyDescent="0.5">
      <c r="A1492" s="1">
        <v>0.8847222222222223</v>
      </c>
      <c r="B1492" t="s">
        <v>62</v>
      </c>
      <c r="C1492" t="s">
        <v>2109</v>
      </c>
      <c r="D1492">
        <v>38</v>
      </c>
      <c r="E1492" t="s">
        <v>2109</v>
      </c>
      <c r="F1492" t="s">
        <v>15</v>
      </c>
      <c r="G1492" s="2">
        <f t="shared" si="84"/>
        <v>0.21739130434782608</v>
      </c>
      <c r="H1492">
        <f t="shared" si="85"/>
        <v>21</v>
      </c>
      <c r="I1492">
        <f t="shared" si="86"/>
        <v>14</v>
      </c>
    </row>
    <row r="1493" spans="1:9" x14ac:dyDescent="0.5">
      <c r="A1493" s="1">
        <v>0.8847222222222223</v>
      </c>
      <c r="B1493" t="s">
        <v>386</v>
      </c>
      <c r="C1493" t="s">
        <v>2110</v>
      </c>
      <c r="D1493">
        <v>38</v>
      </c>
      <c r="E1493" t="s">
        <v>2111</v>
      </c>
      <c r="F1493" t="s">
        <v>8</v>
      </c>
      <c r="G1493" s="2">
        <f t="shared" si="84"/>
        <v>0.21739130434782608</v>
      </c>
      <c r="H1493">
        <f t="shared" si="85"/>
        <v>21</v>
      </c>
      <c r="I1493">
        <f t="shared" si="86"/>
        <v>14</v>
      </c>
    </row>
    <row r="1494" spans="1:9" x14ac:dyDescent="0.5">
      <c r="A1494" s="1">
        <v>0.8847222222222223</v>
      </c>
      <c r="B1494" t="s">
        <v>16</v>
      </c>
      <c r="C1494" t="s">
        <v>2112</v>
      </c>
      <c r="D1494">
        <v>38</v>
      </c>
      <c r="E1494" t="s">
        <v>2112</v>
      </c>
      <c r="F1494" t="s">
        <v>15</v>
      </c>
      <c r="G1494" s="2">
        <f t="shared" si="84"/>
        <v>0.2608695652173913</v>
      </c>
      <c r="H1494">
        <f t="shared" si="85"/>
        <v>21</v>
      </c>
      <c r="I1494">
        <f t="shared" si="86"/>
        <v>14</v>
      </c>
    </row>
    <row r="1495" spans="1:9" x14ac:dyDescent="0.5">
      <c r="A1495" s="1">
        <v>0.8847222222222223</v>
      </c>
      <c r="B1495" t="s">
        <v>1217</v>
      </c>
      <c r="C1495" t="s">
        <v>2113</v>
      </c>
      <c r="D1495">
        <v>38</v>
      </c>
      <c r="E1495" t="s">
        <v>2114</v>
      </c>
      <c r="F1495" t="s">
        <v>11</v>
      </c>
      <c r="G1495" s="2">
        <f t="shared" si="84"/>
        <v>0.2608695652173913</v>
      </c>
      <c r="H1495">
        <f t="shared" si="85"/>
        <v>21</v>
      </c>
      <c r="I1495">
        <f t="shared" si="86"/>
        <v>14</v>
      </c>
    </row>
    <row r="1496" spans="1:9" x14ac:dyDescent="0.5">
      <c r="A1496" s="1">
        <v>0.8847222222222223</v>
      </c>
      <c r="B1496" t="s">
        <v>327</v>
      </c>
      <c r="C1496" t="s">
        <v>2115</v>
      </c>
      <c r="D1496">
        <v>38</v>
      </c>
      <c r="E1496" t="s">
        <v>2116</v>
      </c>
      <c r="F1496" t="s">
        <v>8</v>
      </c>
      <c r="G1496" s="2">
        <f t="shared" si="84"/>
        <v>0.2608695652173913</v>
      </c>
      <c r="H1496">
        <f t="shared" si="85"/>
        <v>21</v>
      </c>
      <c r="I1496">
        <f t="shared" si="86"/>
        <v>14</v>
      </c>
    </row>
    <row r="1497" spans="1:9" x14ac:dyDescent="0.5">
      <c r="A1497" s="1">
        <v>0.8847222222222223</v>
      </c>
      <c r="B1497" t="s">
        <v>761</v>
      </c>
      <c r="C1497" t="s">
        <v>2117</v>
      </c>
      <c r="D1497">
        <v>38</v>
      </c>
      <c r="E1497" t="s">
        <v>2117</v>
      </c>
      <c r="F1497" t="s">
        <v>8</v>
      </c>
      <c r="G1497" s="2">
        <f t="shared" si="84"/>
        <v>0.2608695652173913</v>
      </c>
      <c r="H1497">
        <f t="shared" si="85"/>
        <v>21</v>
      </c>
      <c r="I1497">
        <f t="shared" si="86"/>
        <v>14</v>
      </c>
    </row>
    <row r="1498" spans="1:9" x14ac:dyDescent="0.5">
      <c r="A1498" s="1">
        <v>0.8847222222222223</v>
      </c>
      <c r="B1498" t="s">
        <v>217</v>
      </c>
      <c r="C1498" t="s">
        <v>2118</v>
      </c>
      <c r="D1498">
        <v>38</v>
      </c>
      <c r="E1498" t="s">
        <v>2118</v>
      </c>
      <c r="F1498" t="s">
        <v>8</v>
      </c>
      <c r="G1498" s="2">
        <f t="shared" si="84"/>
        <v>0.21739130434782608</v>
      </c>
      <c r="H1498">
        <f t="shared" si="85"/>
        <v>21</v>
      </c>
      <c r="I1498">
        <f t="shared" si="86"/>
        <v>14</v>
      </c>
    </row>
    <row r="1499" spans="1:9" x14ac:dyDescent="0.5">
      <c r="A1499" s="1">
        <v>0.88541666666666663</v>
      </c>
      <c r="B1499" t="s">
        <v>1631</v>
      </c>
      <c r="C1499" t="s">
        <v>2119</v>
      </c>
      <c r="D1499">
        <v>38</v>
      </c>
      <c r="E1499" t="s">
        <v>2119</v>
      </c>
      <c r="F1499" t="s">
        <v>15</v>
      </c>
      <c r="G1499" s="2">
        <f t="shared" si="84"/>
        <v>0.2608695652173913</v>
      </c>
      <c r="H1499">
        <f t="shared" si="85"/>
        <v>21</v>
      </c>
      <c r="I1499">
        <f t="shared" si="86"/>
        <v>15</v>
      </c>
    </row>
    <row r="1500" spans="1:9" x14ac:dyDescent="0.5">
      <c r="A1500" s="1">
        <v>0.88541666666666663</v>
      </c>
      <c r="B1500" t="s">
        <v>1452</v>
      </c>
      <c r="C1500" t="s">
        <v>2120</v>
      </c>
      <c r="D1500">
        <v>38</v>
      </c>
      <c r="E1500" t="s">
        <v>2121</v>
      </c>
      <c r="F1500" t="s">
        <v>15</v>
      </c>
      <c r="G1500" s="2">
        <f t="shared" si="84"/>
        <v>0.2608695652173913</v>
      </c>
      <c r="H1500">
        <f t="shared" si="85"/>
        <v>21</v>
      </c>
      <c r="I1500">
        <f t="shared" si="86"/>
        <v>15</v>
      </c>
    </row>
    <row r="1501" spans="1:9" x14ac:dyDescent="0.5">
      <c r="A1501" s="1">
        <v>0.88541666666666663</v>
      </c>
      <c r="B1501" t="s">
        <v>65</v>
      </c>
      <c r="C1501" t="s">
        <v>2122</v>
      </c>
      <c r="D1501">
        <v>38</v>
      </c>
      <c r="E1501" t="s">
        <v>2122</v>
      </c>
      <c r="F1501" t="s">
        <v>8</v>
      </c>
      <c r="G1501" s="2">
        <f t="shared" si="84"/>
        <v>0.2608695652173913</v>
      </c>
      <c r="H1501">
        <f t="shared" si="85"/>
        <v>21</v>
      </c>
      <c r="I1501">
        <f t="shared" si="86"/>
        <v>15</v>
      </c>
    </row>
    <row r="1502" spans="1:9" x14ac:dyDescent="0.5">
      <c r="A1502" s="1">
        <v>0.88541666666666663</v>
      </c>
      <c r="B1502" t="s">
        <v>2123</v>
      </c>
      <c r="C1502" t="s">
        <v>2124</v>
      </c>
      <c r="D1502">
        <v>38</v>
      </c>
      <c r="E1502" t="s">
        <v>2125</v>
      </c>
      <c r="F1502" t="s">
        <v>15</v>
      </c>
      <c r="G1502" s="2">
        <f t="shared" si="84"/>
        <v>0.29166666666666669</v>
      </c>
      <c r="H1502">
        <f t="shared" si="85"/>
        <v>21</v>
      </c>
      <c r="I1502">
        <f t="shared" si="86"/>
        <v>15</v>
      </c>
    </row>
    <row r="1503" spans="1:9" x14ac:dyDescent="0.5">
      <c r="A1503" s="1">
        <v>0.88541666666666663</v>
      </c>
      <c r="B1503" t="s">
        <v>778</v>
      </c>
      <c r="C1503" t="s">
        <v>2126</v>
      </c>
      <c r="D1503">
        <v>38</v>
      </c>
      <c r="E1503" t="s">
        <v>2127</v>
      </c>
      <c r="F1503" t="s">
        <v>8</v>
      </c>
      <c r="G1503" s="2">
        <f t="shared" si="84"/>
        <v>0.29166666666666669</v>
      </c>
      <c r="H1503">
        <f t="shared" si="85"/>
        <v>21</v>
      </c>
      <c r="I1503">
        <f t="shared" si="86"/>
        <v>15</v>
      </c>
    </row>
    <row r="1504" spans="1:9" x14ac:dyDescent="0.5">
      <c r="A1504" s="1">
        <v>0.88541666666666663</v>
      </c>
      <c r="B1504" t="s">
        <v>217</v>
      </c>
      <c r="C1504" t="s">
        <v>2128</v>
      </c>
      <c r="D1504">
        <v>38</v>
      </c>
      <c r="E1504" t="s">
        <v>2129</v>
      </c>
      <c r="F1504" t="s">
        <v>15</v>
      </c>
      <c r="G1504" s="2">
        <f t="shared" si="84"/>
        <v>0.33333333333333331</v>
      </c>
      <c r="H1504">
        <f t="shared" si="85"/>
        <v>21</v>
      </c>
      <c r="I1504">
        <f t="shared" si="86"/>
        <v>15</v>
      </c>
    </row>
    <row r="1505" spans="1:9" x14ac:dyDescent="0.5">
      <c r="A1505" s="1">
        <v>0.88541666666666663</v>
      </c>
      <c r="B1505" t="s">
        <v>2130</v>
      </c>
      <c r="C1505" t="s">
        <v>2131</v>
      </c>
      <c r="D1505">
        <v>38</v>
      </c>
      <c r="E1505" t="s">
        <v>2132</v>
      </c>
      <c r="F1505" t="s">
        <v>8</v>
      </c>
      <c r="G1505" s="2">
        <f t="shared" si="84"/>
        <v>0.33333333333333331</v>
      </c>
      <c r="H1505">
        <f t="shared" si="85"/>
        <v>21</v>
      </c>
      <c r="I1505">
        <f t="shared" si="86"/>
        <v>15</v>
      </c>
    </row>
    <row r="1506" spans="1:9" x14ac:dyDescent="0.5">
      <c r="A1506" s="1">
        <v>0.88541666666666663</v>
      </c>
      <c r="B1506" t="s">
        <v>166</v>
      </c>
      <c r="C1506" t="s">
        <v>2133</v>
      </c>
      <c r="D1506">
        <v>38</v>
      </c>
      <c r="E1506" t="s">
        <v>2134</v>
      </c>
      <c r="F1506" t="s">
        <v>15</v>
      </c>
      <c r="G1506" s="2">
        <f t="shared" si="84"/>
        <v>0.375</v>
      </c>
      <c r="H1506">
        <f t="shared" si="85"/>
        <v>21</v>
      </c>
      <c r="I1506">
        <f t="shared" si="86"/>
        <v>15</v>
      </c>
    </row>
    <row r="1507" spans="1:9" x14ac:dyDescent="0.5">
      <c r="A1507" s="1">
        <v>0.88611111111111107</v>
      </c>
      <c r="B1507" t="s">
        <v>21</v>
      </c>
      <c r="C1507" t="s">
        <v>2135</v>
      </c>
      <c r="D1507">
        <v>38</v>
      </c>
      <c r="E1507" t="s">
        <v>2136</v>
      </c>
      <c r="F1507" t="s">
        <v>8</v>
      </c>
      <c r="G1507" s="2">
        <f t="shared" si="84"/>
        <v>0.33333333333333331</v>
      </c>
      <c r="H1507">
        <f t="shared" si="85"/>
        <v>21</v>
      </c>
      <c r="I1507">
        <f t="shared" si="86"/>
        <v>16</v>
      </c>
    </row>
    <row r="1508" spans="1:9" x14ac:dyDescent="0.5">
      <c r="A1508" s="1">
        <v>0.88611111111111107</v>
      </c>
      <c r="B1508" t="s">
        <v>271</v>
      </c>
      <c r="C1508" t="s">
        <v>2137</v>
      </c>
      <c r="D1508">
        <v>38</v>
      </c>
      <c r="E1508" t="s">
        <v>2137</v>
      </c>
      <c r="F1508" t="s">
        <v>8</v>
      </c>
      <c r="G1508" s="2">
        <f t="shared" si="84"/>
        <v>0.33333333333333331</v>
      </c>
      <c r="H1508">
        <f t="shared" si="85"/>
        <v>21</v>
      </c>
      <c r="I1508">
        <f t="shared" si="86"/>
        <v>16</v>
      </c>
    </row>
    <row r="1509" spans="1:9" x14ac:dyDescent="0.5">
      <c r="A1509" s="1">
        <v>0.88611111111111107</v>
      </c>
      <c r="B1509" t="s">
        <v>1161</v>
      </c>
      <c r="C1509" t="s">
        <v>2138</v>
      </c>
      <c r="D1509">
        <v>38</v>
      </c>
      <c r="E1509" t="s">
        <v>2138</v>
      </c>
      <c r="F1509" t="s">
        <v>15</v>
      </c>
      <c r="G1509" s="2">
        <f t="shared" si="84"/>
        <v>0.375</v>
      </c>
      <c r="H1509">
        <f t="shared" si="85"/>
        <v>21</v>
      </c>
      <c r="I1509">
        <f t="shared" si="86"/>
        <v>16</v>
      </c>
    </row>
    <row r="1510" spans="1:9" x14ac:dyDescent="0.5">
      <c r="A1510" s="1">
        <v>0.88611111111111107</v>
      </c>
      <c r="B1510" t="s">
        <v>1374</v>
      </c>
      <c r="C1510" t="s">
        <v>2139</v>
      </c>
      <c r="D1510">
        <v>38</v>
      </c>
      <c r="E1510" t="s">
        <v>2140</v>
      </c>
      <c r="F1510" t="s">
        <v>8</v>
      </c>
      <c r="G1510" s="2">
        <f t="shared" si="84"/>
        <v>0.375</v>
      </c>
      <c r="H1510">
        <f t="shared" si="85"/>
        <v>21</v>
      </c>
      <c r="I1510">
        <f t="shared" si="86"/>
        <v>16</v>
      </c>
    </row>
    <row r="1511" spans="1:9" x14ac:dyDescent="0.5">
      <c r="A1511" s="1">
        <v>0.88611111111111107</v>
      </c>
      <c r="B1511" t="s">
        <v>532</v>
      </c>
      <c r="C1511" t="s">
        <v>2141</v>
      </c>
      <c r="D1511">
        <v>38</v>
      </c>
      <c r="E1511" t="s">
        <v>2141</v>
      </c>
      <c r="F1511" t="s">
        <v>8</v>
      </c>
      <c r="G1511" s="2">
        <f t="shared" si="84"/>
        <v>0.375</v>
      </c>
      <c r="H1511">
        <f t="shared" si="85"/>
        <v>21</v>
      </c>
      <c r="I1511">
        <f t="shared" si="86"/>
        <v>16</v>
      </c>
    </row>
    <row r="1512" spans="1:9" x14ac:dyDescent="0.5">
      <c r="A1512" s="1">
        <v>0.88611111111111107</v>
      </c>
      <c r="B1512" t="s">
        <v>761</v>
      </c>
      <c r="C1512" t="s">
        <v>2142</v>
      </c>
      <c r="D1512">
        <v>38</v>
      </c>
      <c r="E1512" t="s">
        <v>2143</v>
      </c>
      <c r="F1512" t="s">
        <v>8</v>
      </c>
      <c r="G1512" s="2">
        <f t="shared" si="84"/>
        <v>0.33333333333333331</v>
      </c>
      <c r="H1512">
        <f t="shared" si="85"/>
        <v>21</v>
      </c>
      <c r="I1512">
        <f t="shared" si="86"/>
        <v>16</v>
      </c>
    </row>
    <row r="1513" spans="1:9" x14ac:dyDescent="0.5">
      <c r="A1513" s="1">
        <v>0.88611111111111107</v>
      </c>
      <c r="B1513" t="s">
        <v>333</v>
      </c>
      <c r="C1513" t="s">
        <v>2144</v>
      </c>
      <c r="D1513">
        <v>38</v>
      </c>
      <c r="E1513" t="s">
        <v>2145</v>
      </c>
      <c r="F1513" t="s">
        <v>15</v>
      </c>
      <c r="G1513" s="2">
        <f t="shared" si="84"/>
        <v>0.375</v>
      </c>
      <c r="H1513">
        <f t="shared" si="85"/>
        <v>21</v>
      </c>
      <c r="I1513">
        <f t="shared" si="86"/>
        <v>16</v>
      </c>
    </row>
    <row r="1514" spans="1:9" x14ac:dyDescent="0.5">
      <c r="A1514" s="1">
        <v>0.88611111111111107</v>
      </c>
      <c r="B1514" t="s">
        <v>1702</v>
      </c>
      <c r="C1514" t="s">
        <v>2146</v>
      </c>
      <c r="D1514">
        <v>38</v>
      </c>
      <c r="E1514" t="s">
        <v>2147</v>
      </c>
      <c r="F1514" t="s">
        <v>8</v>
      </c>
      <c r="G1514" s="2">
        <f t="shared" si="84"/>
        <v>0.375</v>
      </c>
      <c r="H1514">
        <f t="shared" si="85"/>
        <v>21</v>
      </c>
      <c r="I1514">
        <f t="shared" si="86"/>
        <v>16</v>
      </c>
    </row>
    <row r="1515" spans="1:9" x14ac:dyDescent="0.5">
      <c r="A1515" s="1">
        <v>0.88611111111111107</v>
      </c>
      <c r="B1515" t="s">
        <v>389</v>
      </c>
      <c r="C1515" t="s">
        <v>2148</v>
      </c>
      <c r="D1515">
        <v>38</v>
      </c>
      <c r="E1515" t="s">
        <v>2149</v>
      </c>
      <c r="F1515" t="s">
        <v>8</v>
      </c>
      <c r="G1515" s="2">
        <f t="shared" si="84"/>
        <v>0.375</v>
      </c>
      <c r="H1515">
        <f t="shared" si="85"/>
        <v>21</v>
      </c>
      <c r="I1515">
        <f t="shared" si="86"/>
        <v>16</v>
      </c>
    </row>
    <row r="1516" spans="1:9" x14ac:dyDescent="0.5">
      <c r="A1516" s="1">
        <v>0.88611111111111107</v>
      </c>
      <c r="B1516" t="s">
        <v>1161</v>
      </c>
      <c r="C1516" t="s">
        <v>2150</v>
      </c>
      <c r="D1516">
        <v>38</v>
      </c>
      <c r="E1516" t="s">
        <v>2151</v>
      </c>
      <c r="F1516" t="s">
        <v>8</v>
      </c>
      <c r="G1516" s="2">
        <f t="shared" si="84"/>
        <v>0.36</v>
      </c>
      <c r="H1516">
        <f t="shared" si="85"/>
        <v>21</v>
      </c>
      <c r="I1516">
        <f t="shared" si="86"/>
        <v>16</v>
      </c>
    </row>
    <row r="1517" spans="1:9" x14ac:dyDescent="0.5">
      <c r="A1517" s="1">
        <v>0.88611111111111107</v>
      </c>
      <c r="B1517" t="s">
        <v>6</v>
      </c>
      <c r="C1517" t="s">
        <v>2152</v>
      </c>
      <c r="D1517">
        <v>38</v>
      </c>
      <c r="E1517" t="s">
        <v>2152</v>
      </c>
      <c r="F1517" t="s">
        <v>15</v>
      </c>
      <c r="G1517" s="2">
        <f t="shared" si="84"/>
        <v>0.36</v>
      </c>
      <c r="H1517">
        <f t="shared" si="85"/>
        <v>21</v>
      </c>
      <c r="I1517">
        <f t="shared" si="86"/>
        <v>16</v>
      </c>
    </row>
    <row r="1518" spans="1:9" x14ac:dyDescent="0.5">
      <c r="A1518" s="1">
        <v>0.88611111111111107</v>
      </c>
      <c r="B1518" t="s">
        <v>62</v>
      </c>
      <c r="C1518" t="s">
        <v>2153</v>
      </c>
      <c r="D1518">
        <v>38</v>
      </c>
      <c r="E1518" t="s">
        <v>2154</v>
      </c>
      <c r="F1518" t="s">
        <v>8</v>
      </c>
      <c r="G1518" s="2">
        <f t="shared" si="84"/>
        <v>0.36</v>
      </c>
      <c r="H1518">
        <f t="shared" si="85"/>
        <v>21</v>
      </c>
      <c r="I1518">
        <f t="shared" si="86"/>
        <v>16</v>
      </c>
    </row>
    <row r="1519" spans="1:9" x14ac:dyDescent="0.5">
      <c r="A1519" s="1">
        <v>0.88611111111111107</v>
      </c>
      <c r="B1519" t="s">
        <v>96</v>
      </c>
      <c r="C1519" t="s">
        <v>2155</v>
      </c>
      <c r="D1519">
        <v>38</v>
      </c>
      <c r="E1519" t="s">
        <v>2155</v>
      </c>
      <c r="F1519" t="s">
        <v>8</v>
      </c>
      <c r="G1519" s="2">
        <f t="shared" si="84"/>
        <v>0.32</v>
      </c>
      <c r="H1519">
        <f t="shared" si="85"/>
        <v>21</v>
      </c>
      <c r="I1519">
        <f t="shared" si="86"/>
        <v>16</v>
      </c>
    </row>
    <row r="1520" spans="1:9" x14ac:dyDescent="0.5">
      <c r="A1520" s="1">
        <v>0.88611111111111107</v>
      </c>
      <c r="B1520" t="s">
        <v>16</v>
      </c>
      <c r="C1520" t="s">
        <v>2156</v>
      </c>
      <c r="D1520">
        <v>39</v>
      </c>
      <c r="E1520" t="s">
        <v>2157</v>
      </c>
      <c r="F1520" t="s">
        <v>15</v>
      </c>
      <c r="G1520" s="2">
        <f t="shared" si="84"/>
        <v>0.36</v>
      </c>
      <c r="H1520">
        <f t="shared" si="85"/>
        <v>21</v>
      </c>
      <c r="I1520">
        <f t="shared" si="86"/>
        <v>16</v>
      </c>
    </row>
    <row r="1521" spans="1:9" x14ac:dyDescent="0.5">
      <c r="A1521" s="1">
        <v>0.88611111111111107</v>
      </c>
      <c r="B1521" t="s">
        <v>226</v>
      </c>
      <c r="C1521" t="s">
        <v>2158</v>
      </c>
      <c r="D1521">
        <v>39</v>
      </c>
      <c r="E1521" t="s">
        <v>2159</v>
      </c>
      <c r="F1521" t="s">
        <v>8</v>
      </c>
      <c r="G1521" s="2">
        <f t="shared" si="84"/>
        <v>0.36</v>
      </c>
      <c r="H1521">
        <f t="shared" si="85"/>
        <v>21</v>
      </c>
      <c r="I1521">
        <f t="shared" si="86"/>
        <v>16</v>
      </c>
    </row>
    <row r="1522" spans="1:9" x14ac:dyDescent="0.5">
      <c r="A1522" s="1">
        <v>0.88680555555555562</v>
      </c>
      <c r="B1522" t="s">
        <v>166</v>
      </c>
      <c r="C1522" t="s">
        <v>2160</v>
      </c>
      <c r="D1522">
        <v>39</v>
      </c>
      <c r="E1522" t="s">
        <v>2161</v>
      </c>
      <c r="F1522" t="s">
        <v>8</v>
      </c>
      <c r="G1522" s="2">
        <f t="shared" si="84"/>
        <v>0.36</v>
      </c>
      <c r="H1522">
        <f t="shared" si="85"/>
        <v>21</v>
      </c>
      <c r="I1522">
        <f t="shared" si="86"/>
        <v>17</v>
      </c>
    </row>
    <row r="1523" spans="1:9" x14ac:dyDescent="0.5">
      <c r="A1523" s="1">
        <v>0.88680555555555562</v>
      </c>
      <c r="B1523" t="s">
        <v>2162</v>
      </c>
      <c r="C1523" t="s">
        <v>2163</v>
      </c>
      <c r="D1523">
        <v>39</v>
      </c>
      <c r="E1523" t="s">
        <v>2163</v>
      </c>
      <c r="F1523" t="s">
        <v>8</v>
      </c>
      <c r="G1523" s="2">
        <f t="shared" si="84"/>
        <v>0.36</v>
      </c>
      <c r="H1523">
        <f t="shared" si="85"/>
        <v>21</v>
      </c>
      <c r="I1523">
        <f t="shared" si="86"/>
        <v>17</v>
      </c>
    </row>
    <row r="1524" spans="1:9" x14ac:dyDescent="0.5">
      <c r="A1524" s="1">
        <v>0.88750000000000007</v>
      </c>
      <c r="B1524" t="s">
        <v>875</v>
      </c>
      <c r="C1524" t="s">
        <v>2164</v>
      </c>
      <c r="D1524">
        <v>39</v>
      </c>
      <c r="E1524" t="s">
        <v>2164</v>
      </c>
      <c r="F1524" t="s">
        <v>8</v>
      </c>
      <c r="G1524" s="2">
        <f t="shared" si="84"/>
        <v>0.32</v>
      </c>
      <c r="H1524">
        <f t="shared" si="85"/>
        <v>21</v>
      </c>
      <c r="I1524">
        <f t="shared" si="86"/>
        <v>18</v>
      </c>
    </row>
    <row r="1525" spans="1:9" x14ac:dyDescent="0.5">
      <c r="A1525" s="1">
        <v>0.88750000000000007</v>
      </c>
      <c r="B1525" t="s">
        <v>2165</v>
      </c>
      <c r="C1525" t="s">
        <v>2166</v>
      </c>
      <c r="D1525">
        <v>39</v>
      </c>
      <c r="E1525" t="s">
        <v>2166</v>
      </c>
      <c r="F1525" t="s">
        <v>15</v>
      </c>
      <c r="G1525" s="2">
        <f t="shared" si="84"/>
        <v>0.32</v>
      </c>
      <c r="H1525">
        <f t="shared" si="85"/>
        <v>21</v>
      </c>
      <c r="I1525">
        <f t="shared" si="86"/>
        <v>18</v>
      </c>
    </row>
    <row r="1526" spans="1:9" x14ac:dyDescent="0.5">
      <c r="A1526" s="1">
        <v>0.88750000000000007</v>
      </c>
      <c r="B1526" t="s">
        <v>2130</v>
      </c>
      <c r="C1526" t="s">
        <v>2167</v>
      </c>
      <c r="D1526">
        <v>39</v>
      </c>
      <c r="E1526" t="s">
        <v>2168</v>
      </c>
      <c r="F1526" t="s">
        <v>15</v>
      </c>
      <c r="G1526" s="2">
        <f t="shared" si="84"/>
        <v>0.36</v>
      </c>
      <c r="H1526">
        <f t="shared" si="85"/>
        <v>21</v>
      </c>
      <c r="I1526">
        <f t="shared" si="86"/>
        <v>18</v>
      </c>
    </row>
    <row r="1527" spans="1:9" x14ac:dyDescent="0.5">
      <c r="A1527" s="1">
        <v>0.88750000000000007</v>
      </c>
      <c r="B1527" t="s">
        <v>271</v>
      </c>
      <c r="C1527" t="s">
        <v>2169</v>
      </c>
      <c r="D1527">
        <v>39</v>
      </c>
      <c r="E1527" t="s">
        <v>2170</v>
      </c>
      <c r="F1527" t="s">
        <v>11</v>
      </c>
      <c r="G1527" s="2">
        <f t="shared" si="84"/>
        <v>0.32</v>
      </c>
      <c r="H1527">
        <f t="shared" si="85"/>
        <v>21</v>
      </c>
      <c r="I1527">
        <f t="shared" si="86"/>
        <v>18</v>
      </c>
    </row>
    <row r="1528" spans="1:9" x14ac:dyDescent="0.5">
      <c r="A1528" s="1">
        <v>0.88750000000000007</v>
      </c>
      <c r="B1528" t="s">
        <v>1854</v>
      </c>
      <c r="C1528" t="s">
        <v>2171</v>
      </c>
      <c r="D1528">
        <v>39</v>
      </c>
      <c r="E1528" t="s">
        <v>2171</v>
      </c>
      <c r="F1528" t="s">
        <v>8</v>
      </c>
      <c r="G1528" s="2">
        <f t="shared" si="84"/>
        <v>0.32</v>
      </c>
      <c r="H1528">
        <f t="shared" si="85"/>
        <v>21</v>
      </c>
      <c r="I1528">
        <f t="shared" si="86"/>
        <v>18</v>
      </c>
    </row>
    <row r="1529" spans="1:9" x14ac:dyDescent="0.5">
      <c r="A1529" s="1">
        <v>0.88750000000000007</v>
      </c>
      <c r="B1529" t="s">
        <v>327</v>
      </c>
      <c r="C1529" t="s">
        <v>2172</v>
      </c>
      <c r="D1529">
        <v>39</v>
      </c>
      <c r="E1529" t="s">
        <v>2173</v>
      </c>
      <c r="F1529" t="s">
        <v>8</v>
      </c>
      <c r="G1529" s="2">
        <f t="shared" si="84"/>
        <v>0.28000000000000003</v>
      </c>
      <c r="H1529">
        <f t="shared" si="85"/>
        <v>21</v>
      </c>
      <c r="I1529">
        <f t="shared" si="86"/>
        <v>18</v>
      </c>
    </row>
    <row r="1530" spans="1:9" x14ac:dyDescent="0.5">
      <c r="A1530" s="1">
        <v>0.88750000000000007</v>
      </c>
      <c r="B1530" t="s">
        <v>271</v>
      </c>
      <c r="C1530" t="s">
        <v>2174</v>
      </c>
      <c r="D1530">
        <v>39</v>
      </c>
      <c r="E1530" t="s">
        <v>2175</v>
      </c>
      <c r="F1530" t="s">
        <v>15</v>
      </c>
      <c r="G1530" s="2">
        <f t="shared" si="84"/>
        <v>0.32</v>
      </c>
      <c r="H1530">
        <f t="shared" si="85"/>
        <v>21</v>
      </c>
      <c r="I1530">
        <f t="shared" si="86"/>
        <v>18</v>
      </c>
    </row>
    <row r="1531" spans="1:9" x14ac:dyDescent="0.5">
      <c r="A1531" s="1">
        <v>0.8881944444444444</v>
      </c>
      <c r="B1531" t="s">
        <v>1422</v>
      </c>
      <c r="C1531" t="s">
        <v>2176</v>
      </c>
      <c r="D1531">
        <v>39</v>
      </c>
      <c r="E1531" t="s">
        <v>2177</v>
      </c>
      <c r="F1531" t="s">
        <v>8</v>
      </c>
      <c r="G1531" s="2">
        <f t="shared" si="84"/>
        <v>0.28000000000000003</v>
      </c>
      <c r="H1531">
        <f t="shared" si="85"/>
        <v>21</v>
      </c>
      <c r="I1531">
        <f t="shared" si="86"/>
        <v>19</v>
      </c>
    </row>
    <row r="1532" spans="1:9" x14ac:dyDescent="0.5">
      <c r="A1532" s="1">
        <v>0.8881944444444444</v>
      </c>
      <c r="B1532" t="s">
        <v>21</v>
      </c>
      <c r="C1532" t="s">
        <v>2178</v>
      </c>
      <c r="D1532">
        <v>39</v>
      </c>
      <c r="E1532" t="s">
        <v>2179</v>
      </c>
      <c r="F1532" t="s">
        <v>18</v>
      </c>
      <c r="G1532" s="2">
        <f t="shared" si="84"/>
        <v>0.29166666666666669</v>
      </c>
      <c r="H1532">
        <f t="shared" si="85"/>
        <v>21</v>
      </c>
      <c r="I1532">
        <f t="shared" si="86"/>
        <v>19</v>
      </c>
    </row>
    <row r="1533" spans="1:9" x14ac:dyDescent="0.5">
      <c r="A1533" s="1">
        <v>0.8881944444444444</v>
      </c>
      <c r="B1533" t="s">
        <v>357</v>
      </c>
      <c r="C1533" t="s">
        <v>2180</v>
      </c>
      <c r="D1533">
        <v>39</v>
      </c>
      <c r="E1533" t="s">
        <v>2180</v>
      </c>
      <c r="F1533" t="s">
        <v>8</v>
      </c>
      <c r="G1533" s="2">
        <f t="shared" si="84"/>
        <v>0.29166666666666669</v>
      </c>
      <c r="H1533">
        <f t="shared" si="85"/>
        <v>21</v>
      </c>
      <c r="I1533">
        <f t="shared" si="86"/>
        <v>19</v>
      </c>
    </row>
    <row r="1534" spans="1:9" x14ac:dyDescent="0.5">
      <c r="A1534" s="1">
        <v>0.8881944444444444</v>
      </c>
      <c r="B1534" t="s">
        <v>16</v>
      </c>
      <c r="C1534" t="s">
        <v>2181</v>
      </c>
      <c r="D1534">
        <v>39</v>
      </c>
      <c r="E1534" t="s">
        <v>2182</v>
      </c>
      <c r="F1534" t="s">
        <v>15</v>
      </c>
      <c r="G1534" s="2">
        <f t="shared" si="84"/>
        <v>0.29166666666666669</v>
      </c>
      <c r="H1534">
        <f t="shared" si="85"/>
        <v>21</v>
      </c>
      <c r="I1534">
        <f t="shared" si="86"/>
        <v>19</v>
      </c>
    </row>
    <row r="1535" spans="1:9" x14ac:dyDescent="0.5">
      <c r="A1535" s="1">
        <v>0.8881944444444444</v>
      </c>
      <c r="B1535" t="s">
        <v>348</v>
      </c>
      <c r="C1535" t="s">
        <v>2183</v>
      </c>
      <c r="D1535">
        <v>39</v>
      </c>
      <c r="E1535" t="s">
        <v>2183</v>
      </c>
      <c r="F1535" t="s">
        <v>18</v>
      </c>
      <c r="G1535" s="2">
        <f t="shared" si="84"/>
        <v>0.30434782608695654</v>
      </c>
      <c r="H1535">
        <f t="shared" si="85"/>
        <v>21</v>
      </c>
      <c r="I1535">
        <f t="shared" si="86"/>
        <v>19</v>
      </c>
    </row>
    <row r="1536" spans="1:9" x14ac:dyDescent="0.5">
      <c r="A1536" s="1">
        <v>0.88888888888888884</v>
      </c>
      <c r="B1536" t="s">
        <v>1702</v>
      </c>
      <c r="C1536" t="s">
        <v>2184</v>
      </c>
      <c r="D1536">
        <v>39</v>
      </c>
      <c r="E1536" t="s">
        <v>2184</v>
      </c>
      <c r="F1536" t="s">
        <v>8</v>
      </c>
      <c r="G1536" s="2">
        <f t="shared" si="84"/>
        <v>0.30434782608695654</v>
      </c>
      <c r="H1536">
        <f t="shared" si="85"/>
        <v>21</v>
      </c>
      <c r="I1536">
        <f t="shared" si="86"/>
        <v>20</v>
      </c>
    </row>
    <row r="1537" spans="1:9" x14ac:dyDescent="0.5">
      <c r="A1537" s="1">
        <v>0.88888888888888884</v>
      </c>
      <c r="B1537" t="s">
        <v>2185</v>
      </c>
      <c r="C1537" t="s">
        <v>2186</v>
      </c>
      <c r="D1537">
        <v>39</v>
      </c>
      <c r="E1537" t="s">
        <v>2186</v>
      </c>
      <c r="F1537" t="s">
        <v>18</v>
      </c>
      <c r="G1537" s="2">
        <f t="shared" si="84"/>
        <v>0.31818181818181818</v>
      </c>
      <c r="H1537">
        <f t="shared" si="85"/>
        <v>21</v>
      </c>
      <c r="I1537">
        <f t="shared" si="86"/>
        <v>20</v>
      </c>
    </row>
    <row r="1538" spans="1:9" x14ac:dyDescent="0.5">
      <c r="A1538" s="1">
        <v>0.88888888888888884</v>
      </c>
      <c r="B1538" t="s">
        <v>16</v>
      </c>
      <c r="C1538" t="s">
        <v>2187</v>
      </c>
      <c r="D1538">
        <v>39</v>
      </c>
      <c r="E1538" t="s">
        <v>2187</v>
      </c>
      <c r="F1538" t="s">
        <v>8</v>
      </c>
      <c r="G1538" s="2">
        <f t="shared" si="84"/>
        <v>0.27272727272727271</v>
      </c>
      <c r="H1538">
        <f t="shared" si="85"/>
        <v>21</v>
      </c>
      <c r="I1538">
        <f t="shared" si="86"/>
        <v>20</v>
      </c>
    </row>
    <row r="1539" spans="1:9" x14ac:dyDescent="0.5">
      <c r="A1539" s="1">
        <v>0.88888888888888884</v>
      </c>
      <c r="B1539" t="s">
        <v>1374</v>
      </c>
      <c r="C1539" t="s">
        <v>2188</v>
      </c>
      <c r="D1539">
        <v>39</v>
      </c>
      <c r="E1539" t="s">
        <v>2189</v>
      </c>
      <c r="F1539" t="s">
        <v>15</v>
      </c>
      <c r="G1539" s="2">
        <f t="shared" ref="G1539:G1602" si="87">COUNTIFS(F1515:F1539, "="&amp;"positive")/COUNTIFS(F1515:F1539, "&lt;&gt;"&amp;"none")</f>
        <v>0.31818181818181818</v>
      </c>
      <c r="H1539">
        <f t="shared" ref="H1539:H1602" si="88">HOUR(A1539)</f>
        <v>21</v>
      </c>
      <c r="I1539">
        <f t="shared" ref="I1539:I1602" si="89">MINUTE(A1539)</f>
        <v>20</v>
      </c>
    </row>
    <row r="1540" spans="1:9" x14ac:dyDescent="0.5">
      <c r="A1540" s="1">
        <v>0.88958333333333339</v>
      </c>
      <c r="B1540" t="s">
        <v>1027</v>
      </c>
      <c r="C1540" t="s">
        <v>2190</v>
      </c>
      <c r="D1540">
        <v>39</v>
      </c>
      <c r="E1540" t="s">
        <v>2191</v>
      </c>
      <c r="F1540" t="s">
        <v>8</v>
      </c>
      <c r="G1540" s="2">
        <f t="shared" si="87"/>
        <v>0.31818181818181818</v>
      </c>
      <c r="H1540">
        <f t="shared" si="88"/>
        <v>21</v>
      </c>
      <c r="I1540">
        <f t="shared" si="89"/>
        <v>21</v>
      </c>
    </row>
    <row r="1541" spans="1:9" x14ac:dyDescent="0.5">
      <c r="A1541" s="1">
        <v>0.88958333333333339</v>
      </c>
      <c r="B1541" t="s">
        <v>231</v>
      </c>
      <c r="C1541" t="s">
        <v>2192</v>
      </c>
      <c r="D1541">
        <v>39</v>
      </c>
      <c r="E1541" t="s">
        <v>2192</v>
      </c>
      <c r="F1541" t="s">
        <v>8</v>
      </c>
      <c r="G1541" s="2">
        <f t="shared" si="87"/>
        <v>0.31818181818181818</v>
      </c>
      <c r="H1541">
        <f t="shared" si="88"/>
        <v>21</v>
      </c>
      <c r="I1541">
        <f t="shared" si="89"/>
        <v>21</v>
      </c>
    </row>
    <row r="1542" spans="1:9" x14ac:dyDescent="0.5">
      <c r="A1542" s="1">
        <v>0.88958333333333339</v>
      </c>
      <c r="B1542" t="s">
        <v>608</v>
      </c>
      <c r="C1542" t="s">
        <v>2193</v>
      </c>
      <c r="D1542">
        <v>39</v>
      </c>
      <c r="E1542" t="s">
        <v>2194</v>
      </c>
      <c r="F1542" t="s">
        <v>18</v>
      </c>
      <c r="G1542" s="2">
        <f t="shared" si="87"/>
        <v>0.2857142857142857</v>
      </c>
      <c r="H1542">
        <f t="shared" si="88"/>
        <v>21</v>
      </c>
      <c r="I1542">
        <f t="shared" si="89"/>
        <v>21</v>
      </c>
    </row>
    <row r="1543" spans="1:9" x14ac:dyDescent="0.5">
      <c r="A1543" s="1">
        <v>0.88958333333333339</v>
      </c>
      <c r="B1543" t="s">
        <v>348</v>
      </c>
      <c r="C1543" t="s">
        <v>2195</v>
      </c>
      <c r="D1543">
        <v>39</v>
      </c>
      <c r="E1543" t="s">
        <v>2195</v>
      </c>
      <c r="F1543" t="s">
        <v>8</v>
      </c>
      <c r="G1543" s="2">
        <f t="shared" si="87"/>
        <v>0.2857142857142857</v>
      </c>
      <c r="H1543">
        <f t="shared" si="88"/>
        <v>21</v>
      </c>
      <c r="I1543">
        <f t="shared" si="89"/>
        <v>21</v>
      </c>
    </row>
    <row r="1544" spans="1:9" x14ac:dyDescent="0.5">
      <c r="A1544" s="1">
        <v>0.88958333333333339</v>
      </c>
      <c r="B1544" t="s">
        <v>1027</v>
      </c>
      <c r="C1544" t="s">
        <v>2196</v>
      </c>
      <c r="D1544">
        <v>39</v>
      </c>
      <c r="E1544" t="s">
        <v>2197</v>
      </c>
      <c r="F1544" t="s">
        <v>15</v>
      </c>
      <c r="G1544" s="2">
        <f t="shared" si="87"/>
        <v>0.33333333333333331</v>
      </c>
      <c r="H1544">
        <f t="shared" si="88"/>
        <v>21</v>
      </c>
      <c r="I1544">
        <f t="shared" si="89"/>
        <v>21</v>
      </c>
    </row>
    <row r="1545" spans="1:9" x14ac:dyDescent="0.5">
      <c r="A1545" s="1">
        <v>0.88958333333333339</v>
      </c>
      <c r="B1545" t="s">
        <v>271</v>
      </c>
      <c r="C1545" t="s">
        <v>2198</v>
      </c>
      <c r="D1545">
        <v>39</v>
      </c>
      <c r="E1545" t="s">
        <v>2199</v>
      </c>
      <c r="F1545" t="s">
        <v>15</v>
      </c>
      <c r="G1545" s="2">
        <f t="shared" si="87"/>
        <v>0.33333333333333331</v>
      </c>
      <c r="H1545">
        <f t="shared" si="88"/>
        <v>21</v>
      </c>
      <c r="I1545">
        <f t="shared" si="89"/>
        <v>21</v>
      </c>
    </row>
    <row r="1546" spans="1:9" x14ac:dyDescent="0.5">
      <c r="A1546" s="1">
        <v>0.88958333333333339</v>
      </c>
      <c r="B1546" t="s">
        <v>16</v>
      </c>
      <c r="C1546" t="s">
        <v>2200</v>
      </c>
      <c r="D1546">
        <v>39</v>
      </c>
      <c r="E1546" t="s">
        <v>2200</v>
      </c>
      <c r="F1546" t="s">
        <v>15</v>
      </c>
      <c r="G1546" s="2">
        <f t="shared" si="87"/>
        <v>0.38095238095238093</v>
      </c>
      <c r="H1546">
        <f t="shared" si="88"/>
        <v>21</v>
      </c>
      <c r="I1546">
        <f t="shared" si="89"/>
        <v>21</v>
      </c>
    </row>
    <row r="1547" spans="1:9" x14ac:dyDescent="0.5">
      <c r="A1547" s="1">
        <v>0.89027777777777783</v>
      </c>
      <c r="B1547" t="s">
        <v>41</v>
      </c>
      <c r="C1547" t="s">
        <v>2201</v>
      </c>
      <c r="D1547">
        <v>39</v>
      </c>
      <c r="E1547" t="s">
        <v>2202</v>
      </c>
      <c r="F1547" t="s">
        <v>18</v>
      </c>
      <c r="G1547" s="2">
        <f t="shared" si="87"/>
        <v>0.4</v>
      </c>
      <c r="H1547">
        <f t="shared" si="88"/>
        <v>21</v>
      </c>
      <c r="I1547">
        <f t="shared" si="89"/>
        <v>22</v>
      </c>
    </row>
    <row r="1548" spans="1:9" x14ac:dyDescent="0.5">
      <c r="A1548" s="1">
        <v>0.89027777777777783</v>
      </c>
      <c r="B1548" t="s">
        <v>62</v>
      </c>
      <c r="C1548" t="s">
        <v>2203</v>
      </c>
      <c r="D1548">
        <v>39</v>
      </c>
      <c r="E1548" t="s">
        <v>2203</v>
      </c>
      <c r="F1548" t="s">
        <v>8</v>
      </c>
      <c r="G1548" s="2">
        <f t="shared" si="87"/>
        <v>0.4</v>
      </c>
      <c r="H1548">
        <f t="shared" si="88"/>
        <v>21</v>
      </c>
      <c r="I1548">
        <f t="shared" si="89"/>
        <v>22</v>
      </c>
    </row>
    <row r="1549" spans="1:9" x14ac:dyDescent="0.5">
      <c r="A1549" s="1">
        <v>0.89027777777777783</v>
      </c>
      <c r="B1549" t="s">
        <v>348</v>
      </c>
      <c r="C1549" t="s">
        <v>2204</v>
      </c>
      <c r="D1549">
        <v>39</v>
      </c>
      <c r="E1549" t="s">
        <v>2205</v>
      </c>
      <c r="F1549" t="s">
        <v>15</v>
      </c>
      <c r="G1549" s="2">
        <f t="shared" si="87"/>
        <v>0.45</v>
      </c>
      <c r="H1549">
        <f t="shared" si="88"/>
        <v>21</v>
      </c>
      <c r="I1549">
        <f t="shared" si="89"/>
        <v>22</v>
      </c>
    </row>
    <row r="1550" spans="1:9" x14ac:dyDescent="0.5">
      <c r="A1550" s="1">
        <v>0.89027777777777783</v>
      </c>
      <c r="B1550" t="s">
        <v>96</v>
      </c>
      <c r="C1550" t="s">
        <v>2206</v>
      </c>
      <c r="D1550">
        <v>39</v>
      </c>
      <c r="E1550" t="s">
        <v>2206</v>
      </c>
      <c r="F1550" t="s">
        <v>8</v>
      </c>
      <c r="G1550" s="2">
        <f t="shared" si="87"/>
        <v>0.4</v>
      </c>
      <c r="H1550">
        <f t="shared" si="88"/>
        <v>21</v>
      </c>
      <c r="I1550">
        <f t="shared" si="89"/>
        <v>22</v>
      </c>
    </row>
    <row r="1551" spans="1:9" x14ac:dyDescent="0.5">
      <c r="A1551" s="1">
        <v>0.89027777777777783</v>
      </c>
      <c r="B1551" t="s">
        <v>1405</v>
      </c>
      <c r="C1551" t="s">
        <v>2207</v>
      </c>
      <c r="D1551">
        <v>39</v>
      </c>
      <c r="E1551" t="s">
        <v>2207</v>
      </c>
      <c r="F1551" t="s">
        <v>15</v>
      </c>
      <c r="G1551" s="2">
        <f t="shared" si="87"/>
        <v>0.4</v>
      </c>
      <c r="H1551">
        <f t="shared" si="88"/>
        <v>21</v>
      </c>
      <c r="I1551">
        <f t="shared" si="89"/>
        <v>22</v>
      </c>
    </row>
    <row r="1552" spans="1:9" x14ac:dyDescent="0.5">
      <c r="A1552" s="1">
        <v>0.89027777777777783</v>
      </c>
      <c r="B1552" t="s">
        <v>65</v>
      </c>
      <c r="C1552" t="s">
        <v>2208</v>
      </c>
      <c r="D1552">
        <v>39</v>
      </c>
      <c r="E1552" t="s">
        <v>2208</v>
      </c>
      <c r="F1552" t="s">
        <v>18</v>
      </c>
      <c r="G1552" s="2">
        <f t="shared" si="87"/>
        <v>0.42105263157894735</v>
      </c>
      <c r="H1552">
        <f t="shared" si="88"/>
        <v>21</v>
      </c>
      <c r="I1552">
        <f t="shared" si="89"/>
        <v>22</v>
      </c>
    </row>
    <row r="1553" spans="1:9" x14ac:dyDescent="0.5">
      <c r="A1553" s="1">
        <v>0.89027777777777783</v>
      </c>
      <c r="B1553" t="s">
        <v>490</v>
      </c>
      <c r="C1553" t="s">
        <v>2209</v>
      </c>
      <c r="D1553">
        <v>39</v>
      </c>
      <c r="E1553" t="s">
        <v>2209</v>
      </c>
      <c r="F1553" t="s">
        <v>15</v>
      </c>
      <c r="G1553" s="2">
        <f t="shared" si="87"/>
        <v>0.47368421052631576</v>
      </c>
      <c r="H1553">
        <f t="shared" si="88"/>
        <v>21</v>
      </c>
      <c r="I1553">
        <f t="shared" si="89"/>
        <v>22</v>
      </c>
    </row>
    <row r="1554" spans="1:9" x14ac:dyDescent="0.5">
      <c r="A1554" s="1">
        <v>0.89027777777777783</v>
      </c>
      <c r="B1554" t="s">
        <v>331</v>
      </c>
      <c r="C1554" t="s">
        <v>2210</v>
      </c>
      <c r="D1554">
        <v>39</v>
      </c>
      <c r="E1554" t="s">
        <v>2210</v>
      </c>
      <c r="F1554" t="s">
        <v>15</v>
      </c>
      <c r="G1554" s="2">
        <f t="shared" si="87"/>
        <v>0.52631578947368418</v>
      </c>
      <c r="H1554">
        <f t="shared" si="88"/>
        <v>21</v>
      </c>
      <c r="I1554">
        <f t="shared" si="89"/>
        <v>22</v>
      </c>
    </row>
    <row r="1555" spans="1:9" x14ac:dyDescent="0.5">
      <c r="A1555" s="1">
        <v>0.89027777777777783</v>
      </c>
      <c r="B1555" t="s">
        <v>827</v>
      </c>
      <c r="C1555" t="s">
        <v>2211</v>
      </c>
      <c r="D1555">
        <v>39</v>
      </c>
      <c r="E1555" t="s">
        <v>2211</v>
      </c>
      <c r="F1555" t="s">
        <v>8</v>
      </c>
      <c r="G1555" s="2">
        <f t="shared" si="87"/>
        <v>0.47368421052631576</v>
      </c>
      <c r="H1555">
        <f t="shared" si="88"/>
        <v>21</v>
      </c>
      <c r="I1555">
        <f t="shared" si="89"/>
        <v>22</v>
      </c>
    </row>
    <row r="1556" spans="1:9" x14ac:dyDescent="0.5">
      <c r="A1556" s="1">
        <v>0.89027777777777783</v>
      </c>
      <c r="B1556" t="s">
        <v>16</v>
      </c>
      <c r="C1556" t="s">
        <v>2212</v>
      </c>
      <c r="D1556">
        <v>39</v>
      </c>
      <c r="E1556" t="s">
        <v>2213</v>
      </c>
      <c r="F1556" t="s">
        <v>8</v>
      </c>
      <c r="G1556" s="2">
        <f t="shared" si="87"/>
        <v>0.47368421052631576</v>
      </c>
      <c r="H1556">
        <f t="shared" si="88"/>
        <v>21</v>
      </c>
      <c r="I1556">
        <f t="shared" si="89"/>
        <v>22</v>
      </c>
    </row>
    <row r="1557" spans="1:9" x14ac:dyDescent="0.5">
      <c r="A1557" s="1">
        <v>0.89097222222222217</v>
      </c>
      <c r="B1557" t="s">
        <v>417</v>
      </c>
      <c r="C1557" t="s">
        <v>2214</v>
      </c>
      <c r="D1557">
        <v>39</v>
      </c>
      <c r="E1557" t="s">
        <v>2215</v>
      </c>
      <c r="F1557" t="s">
        <v>8</v>
      </c>
      <c r="G1557" s="2">
        <f t="shared" si="87"/>
        <v>0.45</v>
      </c>
      <c r="H1557">
        <f t="shared" si="88"/>
        <v>21</v>
      </c>
      <c r="I1557">
        <f t="shared" si="89"/>
        <v>23</v>
      </c>
    </row>
    <row r="1558" spans="1:9" x14ac:dyDescent="0.5">
      <c r="A1558" s="1">
        <v>0.89097222222222217</v>
      </c>
      <c r="B1558" t="s">
        <v>271</v>
      </c>
      <c r="C1558" t="s">
        <v>2216</v>
      </c>
      <c r="D1558">
        <v>39</v>
      </c>
      <c r="E1558" t="s">
        <v>2216</v>
      </c>
      <c r="F1558" t="s">
        <v>8</v>
      </c>
      <c r="G1558" s="2">
        <f t="shared" si="87"/>
        <v>0.45</v>
      </c>
      <c r="H1558">
        <f t="shared" si="88"/>
        <v>21</v>
      </c>
      <c r="I1558">
        <f t="shared" si="89"/>
        <v>23</v>
      </c>
    </row>
    <row r="1559" spans="1:9" x14ac:dyDescent="0.5">
      <c r="A1559" s="1">
        <v>0.89097222222222217</v>
      </c>
      <c r="B1559" t="s">
        <v>1128</v>
      </c>
      <c r="C1559" t="s">
        <v>2217</v>
      </c>
      <c r="D1559">
        <v>39</v>
      </c>
      <c r="E1559" t="s">
        <v>2217</v>
      </c>
      <c r="F1559" t="s">
        <v>8</v>
      </c>
      <c r="G1559" s="2">
        <f t="shared" si="87"/>
        <v>0.4</v>
      </c>
      <c r="H1559">
        <f t="shared" si="88"/>
        <v>21</v>
      </c>
      <c r="I1559">
        <f t="shared" si="89"/>
        <v>23</v>
      </c>
    </row>
    <row r="1560" spans="1:9" x14ac:dyDescent="0.5">
      <c r="A1560" s="1">
        <v>0.89097222222222217</v>
      </c>
      <c r="B1560" t="s">
        <v>348</v>
      </c>
      <c r="C1560" t="s">
        <v>2218</v>
      </c>
      <c r="D1560">
        <v>40</v>
      </c>
      <c r="E1560" t="s">
        <v>2218</v>
      </c>
      <c r="F1560" t="s">
        <v>8</v>
      </c>
      <c r="G1560" s="2">
        <f t="shared" si="87"/>
        <v>0.38095238095238093</v>
      </c>
      <c r="H1560">
        <f t="shared" si="88"/>
        <v>21</v>
      </c>
      <c r="I1560">
        <f t="shared" si="89"/>
        <v>23</v>
      </c>
    </row>
    <row r="1561" spans="1:9" x14ac:dyDescent="0.5">
      <c r="A1561" s="1">
        <v>0.89097222222222217</v>
      </c>
      <c r="B1561" t="s">
        <v>96</v>
      </c>
      <c r="C1561" t="s">
        <v>2219</v>
      </c>
      <c r="D1561">
        <v>40</v>
      </c>
      <c r="E1561" t="s">
        <v>2219</v>
      </c>
      <c r="F1561" t="s">
        <v>15</v>
      </c>
      <c r="G1561" s="2">
        <f t="shared" si="87"/>
        <v>0.42857142857142855</v>
      </c>
      <c r="H1561">
        <f t="shared" si="88"/>
        <v>21</v>
      </c>
      <c r="I1561">
        <f t="shared" si="89"/>
        <v>23</v>
      </c>
    </row>
    <row r="1562" spans="1:9" x14ac:dyDescent="0.5">
      <c r="A1562" s="1">
        <v>0.89097222222222217</v>
      </c>
      <c r="B1562" t="s">
        <v>151</v>
      </c>
      <c r="C1562" t="s">
        <v>2220</v>
      </c>
      <c r="D1562">
        <v>40</v>
      </c>
      <c r="E1562" t="s">
        <v>2221</v>
      </c>
      <c r="F1562" t="s">
        <v>8</v>
      </c>
      <c r="G1562" s="2">
        <f t="shared" si="87"/>
        <v>0.40909090909090912</v>
      </c>
      <c r="H1562">
        <f t="shared" si="88"/>
        <v>21</v>
      </c>
      <c r="I1562">
        <f t="shared" si="89"/>
        <v>23</v>
      </c>
    </row>
    <row r="1563" spans="1:9" x14ac:dyDescent="0.5">
      <c r="A1563" s="1">
        <v>0.89097222222222217</v>
      </c>
      <c r="B1563" t="s">
        <v>327</v>
      </c>
      <c r="C1563" t="s">
        <v>2222</v>
      </c>
      <c r="D1563">
        <v>40</v>
      </c>
      <c r="E1563" t="s">
        <v>2223</v>
      </c>
      <c r="F1563" t="s">
        <v>8</v>
      </c>
      <c r="G1563" s="2">
        <f t="shared" si="87"/>
        <v>0.40909090909090912</v>
      </c>
      <c r="H1563">
        <f t="shared" si="88"/>
        <v>21</v>
      </c>
      <c r="I1563">
        <f t="shared" si="89"/>
        <v>23</v>
      </c>
    </row>
    <row r="1564" spans="1:9" x14ac:dyDescent="0.5">
      <c r="A1564" s="1">
        <v>0.89097222222222217</v>
      </c>
      <c r="B1564" t="s">
        <v>1217</v>
      </c>
      <c r="C1564" t="s">
        <v>2224</v>
      </c>
      <c r="D1564">
        <v>40</v>
      </c>
      <c r="E1564" t="s">
        <v>2225</v>
      </c>
      <c r="F1564" t="s">
        <v>8</v>
      </c>
      <c r="G1564" s="2">
        <f t="shared" si="87"/>
        <v>0.36363636363636365</v>
      </c>
      <c r="H1564">
        <f t="shared" si="88"/>
        <v>21</v>
      </c>
      <c r="I1564">
        <f t="shared" si="89"/>
        <v>23</v>
      </c>
    </row>
    <row r="1565" spans="1:9" x14ac:dyDescent="0.5">
      <c r="A1565" s="1">
        <v>0.89097222222222217</v>
      </c>
      <c r="B1565" t="s">
        <v>526</v>
      </c>
      <c r="C1565" t="s">
        <v>2226</v>
      </c>
      <c r="D1565">
        <v>40</v>
      </c>
      <c r="E1565" t="s">
        <v>2227</v>
      </c>
      <c r="F1565" t="s">
        <v>8</v>
      </c>
      <c r="G1565" s="2">
        <f t="shared" si="87"/>
        <v>0.36363636363636365</v>
      </c>
      <c r="H1565">
        <f t="shared" si="88"/>
        <v>21</v>
      </c>
      <c r="I1565">
        <f t="shared" si="89"/>
        <v>23</v>
      </c>
    </row>
    <row r="1566" spans="1:9" x14ac:dyDescent="0.5">
      <c r="A1566" s="1">
        <v>0.89097222222222217</v>
      </c>
      <c r="B1566" t="s">
        <v>2228</v>
      </c>
      <c r="C1566" t="s">
        <v>2229</v>
      </c>
      <c r="D1566">
        <v>40</v>
      </c>
      <c r="E1566" t="s">
        <v>2229</v>
      </c>
      <c r="F1566" t="s">
        <v>8</v>
      </c>
      <c r="G1566" s="2">
        <f t="shared" si="87"/>
        <v>0.36363636363636365</v>
      </c>
      <c r="H1566">
        <f t="shared" si="88"/>
        <v>21</v>
      </c>
      <c r="I1566">
        <f t="shared" si="89"/>
        <v>23</v>
      </c>
    </row>
    <row r="1567" spans="1:9" x14ac:dyDescent="0.5">
      <c r="A1567" s="1">
        <v>0.89097222222222217</v>
      </c>
      <c r="B1567" t="s">
        <v>233</v>
      </c>
      <c r="C1567" t="s">
        <v>2230</v>
      </c>
      <c r="D1567">
        <v>40</v>
      </c>
      <c r="E1567" t="s">
        <v>2230</v>
      </c>
      <c r="F1567" t="s">
        <v>15</v>
      </c>
      <c r="G1567" s="2">
        <f t="shared" si="87"/>
        <v>0.39130434782608697</v>
      </c>
      <c r="H1567">
        <f t="shared" si="88"/>
        <v>21</v>
      </c>
      <c r="I1567">
        <f t="shared" si="89"/>
        <v>23</v>
      </c>
    </row>
    <row r="1568" spans="1:9" x14ac:dyDescent="0.5">
      <c r="A1568" s="1">
        <v>0.89166666666666661</v>
      </c>
      <c r="B1568" t="s">
        <v>1881</v>
      </c>
      <c r="C1568" t="s">
        <v>2231</v>
      </c>
      <c r="D1568">
        <v>40</v>
      </c>
      <c r="E1568" t="s">
        <v>2231</v>
      </c>
      <c r="F1568" t="s">
        <v>15</v>
      </c>
      <c r="G1568" s="2">
        <f t="shared" si="87"/>
        <v>0.43478260869565216</v>
      </c>
      <c r="H1568">
        <f t="shared" si="88"/>
        <v>21</v>
      </c>
      <c r="I1568">
        <f t="shared" si="89"/>
        <v>24</v>
      </c>
    </row>
    <row r="1569" spans="1:9" x14ac:dyDescent="0.5">
      <c r="A1569" s="1">
        <v>0.89166666666666661</v>
      </c>
      <c r="B1569" t="s">
        <v>417</v>
      </c>
      <c r="C1569" t="s">
        <v>2232</v>
      </c>
      <c r="D1569">
        <v>40</v>
      </c>
      <c r="E1569" t="s">
        <v>2233</v>
      </c>
      <c r="F1569" t="s">
        <v>8</v>
      </c>
      <c r="G1569" s="2">
        <f t="shared" si="87"/>
        <v>0.39130434782608697</v>
      </c>
      <c r="H1569">
        <f t="shared" si="88"/>
        <v>21</v>
      </c>
      <c r="I1569">
        <f t="shared" si="89"/>
        <v>24</v>
      </c>
    </row>
    <row r="1570" spans="1:9" x14ac:dyDescent="0.5">
      <c r="A1570" s="1">
        <v>0.89166666666666661</v>
      </c>
      <c r="B1570" t="s">
        <v>1027</v>
      </c>
      <c r="C1570" t="s">
        <v>2234</v>
      </c>
      <c r="D1570">
        <v>40</v>
      </c>
      <c r="E1570" t="s">
        <v>2235</v>
      </c>
      <c r="F1570" t="s">
        <v>15</v>
      </c>
      <c r="G1570" s="2">
        <f t="shared" si="87"/>
        <v>0.39130434782608697</v>
      </c>
      <c r="H1570">
        <f t="shared" si="88"/>
        <v>21</v>
      </c>
      <c r="I1570">
        <f t="shared" si="89"/>
        <v>24</v>
      </c>
    </row>
    <row r="1571" spans="1:9" x14ac:dyDescent="0.5">
      <c r="A1571" s="1">
        <v>0.89166666666666661</v>
      </c>
      <c r="B1571" t="s">
        <v>145</v>
      </c>
      <c r="C1571" t="s">
        <v>2236</v>
      </c>
      <c r="D1571">
        <v>40</v>
      </c>
      <c r="E1571" t="s">
        <v>2236</v>
      </c>
      <c r="F1571" t="s">
        <v>15</v>
      </c>
      <c r="G1571" s="2">
        <f t="shared" si="87"/>
        <v>0.39130434782608697</v>
      </c>
      <c r="H1571">
        <f t="shared" si="88"/>
        <v>21</v>
      </c>
      <c r="I1571">
        <f t="shared" si="89"/>
        <v>24</v>
      </c>
    </row>
    <row r="1572" spans="1:9" x14ac:dyDescent="0.5">
      <c r="A1572" s="1">
        <v>0.89166666666666661</v>
      </c>
      <c r="B1572" t="s">
        <v>41</v>
      </c>
      <c r="C1572" t="s">
        <v>2237</v>
      </c>
      <c r="D1572">
        <v>40</v>
      </c>
      <c r="E1572" t="s">
        <v>2238</v>
      </c>
      <c r="F1572" t="s">
        <v>15</v>
      </c>
      <c r="G1572" s="2">
        <f t="shared" si="87"/>
        <v>0.41666666666666669</v>
      </c>
      <c r="H1572">
        <f t="shared" si="88"/>
        <v>21</v>
      </c>
      <c r="I1572">
        <f t="shared" si="89"/>
        <v>24</v>
      </c>
    </row>
    <row r="1573" spans="1:9" x14ac:dyDescent="0.5">
      <c r="A1573" s="1">
        <v>0.89166666666666661</v>
      </c>
      <c r="B1573" t="s">
        <v>65</v>
      </c>
      <c r="C1573" t="s">
        <v>2239</v>
      </c>
      <c r="D1573">
        <v>40</v>
      </c>
      <c r="E1573" t="s">
        <v>2239</v>
      </c>
      <c r="F1573" t="s">
        <v>8</v>
      </c>
      <c r="G1573" s="2">
        <f t="shared" si="87"/>
        <v>0.41666666666666669</v>
      </c>
      <c r="H1573">
        <f t="shared" si="88"/>
        <v>21</v>
      </c>
      <c r="I1573">
        <f t="shared" si="89"/>
        <v>24</v>
      </c>
    </row>
    <row r="1574" spans="1:9" x14ac:dyDescent="0.5">
      <c r="A1574" s="1">
        <v>0.89166666666666661</v>
      </c>
      <c r="B1574" t="s">
        <v>2165</v>
      </c>
      <c r="C1574" t="s">
        <v>2240</v>
      </c>
      <c r="D1574">
        <v>40</v>
      </c>
      <c r="E1574" t="s">
        <v>2240</v>
      </c>
      <c r="F1574" t="s">
        <v>15</v>
      </c>
      <c r="G1574" s="2">
        <f t="shared" si="87"/>
        <v>0.41666666666666669</v>
      </c>
      <c r="H1574">
        <f t="shared" si="88"/>
        <v>21</v>
      </c>
      <c r="I1574">
        <f t="shared" si="89"/>
        <v>24</v>
      </c>
    </row>
    <row r="1575" spans="1:9" x14ac:dyDescent="0.5">
      <c r="A1575" s="1">
        <v>0.89166666666666661</v>
      </c>
      <c r="B1575" t="s">
        <v>44</v>
      </c>
      <c r="C1575" t="s">
        <v>2241</v>
      </c>
      <c r="D1575">
        <v>40</v>
      </c>
      <c r="E1575" t="s">
        <v>2241</v>
      </c>
      <c r="F1575" t="s">
        <v>8</v>
      </c>
      <c r="G1575" s="2">
        <f t="shared" si="87"/>
        <v>0.41666666666666669</v>
      </c>
      <c r="H1575">
        <f t="shared" si="88"/>
        <v>21</v>
      </c>
      <c r="I1575">
        <f t="shared" si="89"/>
        <v>24</v>
      </c>
    </row>
    <row r="1576" spans="1:9" x14ac:dyDescent="0.5">
      <c r="A1576" s="1">
        <v>0.89166666666666661</v>
      </c>
      <c r="B1576" t="s">
        <v>96</v>
      </c>
      <c r="C1576" t="s">
        <v>2242</v>
      </c>
      <c r="D1576">
        <v>40</v>
      </c>
      <c r="E1576" t="s">
        <v>2242</v>
      </c>
      <c r="F1576" t="s">
        <v>8</v>
      </c>
      <c r="G1576" s="2">
        <f t="shared" si="87"/>
        <v>0.375</v>
      </c>
      <c r="H1576">
        <f t="shared" si="88"/>
        <v>21</v>
      </c>
      <c r="I1576">
        <f t="shared" si="89"/>
        <v>24</v>
      </c>
    </row>
    <row r="1577" spans="1:9" x14ac:dyDescent="0.5">
      <c r="A1577" s="1">
        <v>0.89166666666666661</v>
      </c>
      <c r="B1577" t="s">
        <v>271</v>
      </c>
      <c r="C1577" t="s">
        <v>2243</v>
      </c>
      <c r="D1577">
        <v>40</v>
      </c>
      <c r="E1577" t="s">
        <v>2170</v>
      </c>
      <c r="F1577" t="s">
        <v>15</v>
      </c>
      <c r="G1577" s="2">
        <f t="shared" si="87"/>
        <v>0.4</v>
      </c>
      <c r="H1577">
        <f t="shared" si="88"/>
        <v>21</v>
      </c>
      <c r="I1577">
        <f t="shared" si="89"/>
        <v>24</v>
      </c>
    </row>
    <row r="1578" spans="1:9" x14ac:dyDescent="0.5">
      <c r="A1578" s="1">
        <v>0.89166666666666661</v>
      </c>
      <c r="B1578" t="s">
        <v>208</v>
      </c>
      <c r="C1578" t="s">
        <v>2244</v>
      </c>
      <c r="D1578">
        <v>40</v>
      </c>
      <c r="E1578" t="s">
        <v>2244</v>
      </c>
      <c r="F1578" t="s">
        <v>8</v>
      </c>
      <c r="G1578" s="2">
        <f t="shared" si="87"/>
        <v>0.36</v>
      </c>
      <c r="H1578">
        <f t="shared" si="88"/>
        <v>21</v>
      </c>
      <c r="I1578">
        <f t="shared" si="89"/>
        <v>24</v>
      </c>
    </row>
    <row r="1579" spans="1:9" x14ac:dyDescent="0.5">
      <c r="A1579" s="1">
        <v>0.89166666666666661</v>
      </c>
      <c r="B1579" t="s">
        <v>348</v>
      </c>
      <c r="C1579" t="s">
        <v>2245</v>
      </c>
      <c r="D1579">
        <v>40</v>
      </c>
      <c r="F1579" t="s">
        <v>18</v>
      </c>
      <c r="G1579" s="2">
        <f t="shared" si="87"/>
        <v>0.33333333333333331</v>
      </c>
      <c r="H1579">
        <f t="shared" si="88"/>
        <v>21</v>
      </c>
      <c r="I1579">
        <f t="shared" si="89"/>
        <v>24</v>
      </c>
    </row>
    <row r="1580" spans="1:9" x14ac:dyDescent="0.5">
      <c r="A1580" s="1">
        <v>0.89166666666666661</v>
      </c>
      <c r="B1580" t="s">
        <v>1374</v>
      </c>
      <c r="C1580" t="s">
        <v>2246</v>
      </c>
      <c r="D1580">
        <v>40</v>
      </c>
      <c r="E1580" t="s">
        <v>2247</v>
      </c>
      <c r="F1580" t="s">
        <v>15</v>
      </c>
      <c r="G1580" s="2">
        <f t="shared" si="87"/>
        <v>0.375</v>
      </c>
      <c r="H1580">
        <f t="shared" si="88"/>
        <v>21</v>
      </c>
      <c r="I1580">
        <f t="shared" si="89"/>
        <v>24</v>
      </c>
    </row>
    <row r="1581" spans="1:9" x14ac:dyDescent="0.5">
      <c r="A1581" s="1">
        <v>0.89236111111111116</v>
      </c>
      <c r="B1581" t="s">
        <v>65</v>
      </c>
      <c r="C1581" t="s">
        <v>2248</v>
      </c>
      <c r="D1581">
        <v>40</v>
      </c>
      <c r="E1581" t="s">
        <v>2248</v>
      </c>
      <c r="F1581" t="s">
        <v>8</v>
      </c>
      <c r="G1581" s="2">
        <f t="shared" si="87"/>
        <v>0.375</v>
      </c>
      <c r="H1581">
        <f t="shared" si="88"/>
        <v>21</v>
      </c>
      <c r="I1581">
        <f t="shared" si="89"/>
        <v>25</v>
      </c>
    </row>
    <row r="1582" spans="1:9" x14ac:dyDescent="0.5">
      <c r="A1582" s="1">
        <v>0.89236111111111116</v>
      </c>
      <c r="B1582" t="s">
        <v>215</v>
      </c>
      <c r="C1582" t="s">
        <v>2249</v>
      </c>
      <c r="D1582">
        <v>40</v>
      </c>
      <c r="E1582" t="s">
        <v>2250</v>
      </c>
      <c r="F1582" t="s">
        <v>8</v>
      </c>
      <c r="G1582" s="2">
        <f t="shared" si="87"/>
        <v>0.375</v>
      </c>
      <c r="H1582">
        <f t="shared" si="88"/>
        <v>21</v>
      </c>
      <c r="I1582">
        <f t="shared" si="89"/>
        <v>25</v>
      </c>
    </row>
    <row r="1583" spans="1:9" x14ac:dyDescent="0.5">
      <c r="A1583" s="1">
        <v>0.89236111111111116</v>
      </c>
      <c r="B1583" t="s">
        <v>231</v>
      </c>
      <c r="C1583" t="s">
        <v>2251</v>
      </c>
      <c r="D1583">
        <v>40</v>
      </c>
      <c r="E1583" t="s">
        <v>2251</v>
      </c>
      <c r="F1583" t="s">
        <v>8</v>
      </c>
      <c r="G1583" s="2">
        <f t="shared" si="87"/>
        <v>0.375</v>
      </c>
      <c r="H1583">
        <f t="shared" si="88"/>
        <v>21</v>
      </c>
      <c r="I1583">
        <f t="shared" si="89"/>
        <v>25</v>
      </c>
    </row>
    <row r="1584" spans="1:9" x14ac:dyDescent="0.5">
      <c r="A1584" s="1">
        <v>0.89236111111111116</v>
      </c>
      <c r="B1584" t="s">
        <v>2252</v>
      </c>
      <c r="C1584" t="s">
        <v>2253</v>
      </c>
      <c r="D1584">
        <v>40</v>
      </c>
      <c r="E1584" t="s">
        <v>2253</v>
      </c>
      <c r="F1584" t="s">
        <v>8</v>
      </c>
      <c r="G1584" s="2">
        <f t="shared" si="87"/>
        <v>0.375</v>
      </c>
      <c r="H1584">
        <f t="shared" si="88"/>
        <v>21</v>
      </c>
      <c r="I1584">
        <f t="shared" si="89"/>
        <v>25</v>
      </c>
    </row>
    <row r="1585" spans="1:9" x14ac:dyDescent="0.5">
      <c r="A1585" s="1">
        <v>0.89236111111111116</v>
      </c>
      <c r="B1585" t="s">
        <v>62</v>
      </c>
      <c r="C1585" t="s">
        <v>2254</v>
      </c>
      <c r="D1585">
        <v>40</v>
      </c>
      <c r="E1585" t="s">
        <v>2254</v>
      </c>
      <c r="F1585" t="s">
        <v>8</v>
      </c>
      <c r="G1585" s="2">
        <f t="shared" si="87"/>
        <v>0.375</v>
      </c>
      <c r="H1585">
        <f t="shared" si="88"/>
        <v>21</v>
      </c>
      <c r="I1585">
        <f t="shared" si="89"/>
        <v>25</v>
      </c>
    </row>
    <row r="1586" spans="1:9" x14ac:dyDescent="0.5">
      <c r="A1586" s="1">
        <v>0.89236111111111116</v>
      </c>
      <c r="B1586" t="s">
        <v>778</v>
      </c>
      <c r="C1586" t="s">
        <v>2255</v>
      </c>
      <c r="D1586">
        <v>40</v>
      </c>
      <c r="E1586" t="s">
        <v>2256</v>
      </c>
      <c r="F1586" t="s">
        <v>8</v>
      </c>
      <c r="G1586" s="2">
        <f t="shared" si="87"/>
        <v>0.33333333333333331</v>
      </c>
      <c r="H1586">
        <f t="shared" si="88"/>
        <v>21</v>
      </c>
      <c r="I1586">
        <f t="shared" si="89"/>
        <v>25</v>
      </c>
    </row>
    <row r="1587" spans="1:9" x14ac:dyDescent="0.5">
      <c r="A1587" s="1">
        <v>0.89236111111111116</v>
      </c>
      <c r="B1587" t="s">
        <v>145</v>
      </c>
      <c r="C1587" t="s">
        <v>2257</v>
      </c>
      <c r="D1587">
        <v>40</v>
      </c>
      <c r="E1587" t="s">
        <v>2258</v>
      </c>
      <c r="F1587" t="s">
        <v>8</v>
      </c>
      <c r="G1587" s="2">
        <f t="shared" si="87"/>
        <v>0.33333333333333331</v>
      </c>
      <c r="H1587">
        <f t="shared" si="88"/>
        <v>21</v>
      </c>
      <c r="I1587">
        <f t="shared" si="89"/>
        <v>25</v>
      </c>
    </row>
    <row r="1588" spans="1:9" x14ac:dyDescent="0.5">
      <c r="A1588" s="1">
        <v>0.89236111111111116</v>
      </c>
      <c r="B1588" t="s">
        <v>521</v>
      </c>
      <c r="C1588" t="s">
        <v>2259</v>
      </c>
      <c r="D1588">
        <v>40</v>
      </c>
      <c r="E1588" t="s">
        <v>2260</v>
      </c>
      <c r="F1588" t="s">
        <v>15</v>
      </c>
      <c r="G1588" s="2">
        <f t="shared" si="87"/>
        <v>0.375</v>
      </c>
      <c r="H1588">
        <f t="shared" si="88"/>
        <v>21</v>
      </c>
      <c r="I1588">
        <f t="shared" si="89"/>
        <v>25</v>
      </c>
    </row>
    <row r="1589" spans="1:9" x14ac:dyDescent="0.5">
      <c r="A1589" s="1">
        <v>0.8930555555555556</v>
      </c>
      <c r="B1589" t="s">
        <v>490</v>
      </c>
      <c r="C1589" t="s">
        <v>2261</v>
      </c>
      <c r="D1589">
        <v>40</v>
      </c>
      <c r="E1589" t="s">
        <v>2261</v>
      </c>
      <c r="F1589" t="s">
        <v>15</v>
      </c>
      <c r="G1589" s="2">
        <f t="shared" si="87"/>
        <v>0.41666666666666669</v>
      </c>
      <c r="H1589">
        <f t="shared" si="88"/>
        <v>21</v>
      </c>
      <c r="I1589">
        <f t="shared" si="89"/>
        <v>26</v>
      </c>
    </row>
    <row r="1590" spans="1:9" x14ac:dyDescent="0.5">
      <c r="A1590" s="1">
        <v>0.8930555555555556</v>
      </c>
      <c r="B1590" t="s">
        <v>23</v>
      </c>
      <c r="C1590" t="s">
        <v>2262</v>
      </c>
      <c r="D1590">
        <v>40</v>
      </c>
      <c r="E1590" t="s">
        <v>2262</v>
      </c>
      <c r="F1590" t="s">
        <v>15</v>
      </c>
      <c r="G1590" s="2">
        <f t="shared" si="87"/>
        <v>0.45833333333333331</v>
      </c>
      <c r="H1590">
        <f t="shared" si="88"/>
        <v>21</v>
      </c>
      <c r="I1590">
        <f t="shared" si="89"/>
        <v>26</v>
      </c>
    </row>
    <row r="1591" spans="1:9" x14ac:dyDescent="0.5">
      <c r="A1591" s="1">
        <v>0.8930555555555556</v>
      </c>
      <c r="B1591" t="s">
        <v>12</v>
      </c>
      <c r="C1591" t="s">
        <v>2263</v>
      </c>
      <c r="D1591">
        <v>40</v>
      </c>
      <c r="E1591" t="s">
        <v>2263</v>
      </c>
      <c r="F1591" t="s">
        <v>18</v>
      </c>
      <c r="G1591" s="2">
        <f t="shared" si="87"/>
        <v>0.47826086956521741</v>
      </c>
      <c r="H1591">
        <f t="shared" si="88"/>
        <v>21</v>
      </c>
      <c r="I1591">
        <f t="shared" si="89"/>
        <v>26</v>
      </c>
    </row>
    <row r="1592" spans="1:9" x14ac:dyDescent="0.5">
      <c r="A1592" s="1">
        <v>0.8930555555555556</v>
      </c>
      <c r="B1592" t="s">
        <v>1702</v>
      </c>
      <c r="C1592" t="s">
        <v>2264</v>
      </c>
      <c r="D1592">
        <v>40</v>
      </c>
      <c r="E1592" t="s">
        <v>2265</v>
      </c>
      <c r="F1592" t="s">
        <v>8</v>
      </c>
      <c r="G1592" s="2">
        <f t="shared" si="87"/>
        <v>0.43478260869565216</v>
      </c>
      <c r="H1592">
        <f t="shared" si="88"/>
        <v>21</v>
      </c>
      <c r="I1592">
        <f t="shared" si="89"/>
        <v>26</v>
      </c>
    </row>
    <row r="1593" spans="1:9" x14ac:dyDescent="0.5">
      <c r="A1593" s="1">
        <v>0.8930555555555556</v>
      </c>
      <c r="B1593" t="s">
        <v>41</v>
      </c>
      <c r="C1593" t="s">
        <v>2266</v>
      </c>
      <c r="D1593">
        <v>40</v>
      </c>
      <c r="E1593" t="s">
        <v>2267</v>
      </c>
      <c r="F1593" t="s">
        <v>11</v>
      </c>
      <c r="G1593" s="2">
        <f t="shared" si="87"/>
        <v>0.39130434782608697</v>
      </c>
      <c r="H1593">
        <f t="shared" si="88"/>
        <v>21</v>
      </c>
      <c r="I1593">
        <f t="shared" si="89"/>
        <v>26</v>
      </c>
    </row>
    <row r="1594" spans="1:9" x14ac:dyDescent="0.5">
      <c r="A1594" s="1">
        <v>0.8930555555555556</v>
      </c>
      <c r="B1594" t="s">
        <v>62</v>
      </c>
      <c r="C1594" t="s">
        <v>2268</v>
      </c>
      <c r="D1594">
        <v>40</v>
      </c>
      <c r="E1594" t="s">
        <v>2268</v>
      </c>
      <c r="F1594" t="s">
        <v>8</v>
      </c>
      <c r="G1594" s="2">
        <f t="shared" si="87"/>
        <v>0.39130434782608697</v>
      </c>
      <c r="H1594">
        <f t="shared" si="88"/>
        <v>21</v>
      </c>
      <c r="I1594">
        <f t="shared" si="89"/>
        <v>26</v>
      </c>
    </row>
    <row r="1595" spans="1:9" x14ac:dyDescent="0.5">
      <c r="A1595" s="1">
        <v>0.89374999999999993</v>
      </c>
      <c r="B1595" t="s">
        <v>215</v>
      </c>
      <c r="C1595" t="s">
        <v>2269</v>
      </c>
      <c r="D1595">
        <v>40</v>
      </c>
      <c r="E1595" t="s">
        <v>2270</v>
      </c>
      <c r="F1595" t="s">
        <v>8</v>
      </c>
      <c r="G1595" s="2">
        <f t="shared" si="87"/>
        <v>0.34782608695652173</v>
      </c>
      <c r="H1595">
        <f t="shared" si="88"/>
        <v>21</v>
      </c>
      <c r="I1595">
        <f t="shared" si="89"/>
        <v>27</v>
      </c>
    </row>
    <row r="1596" spans="1:9" x14ac:dyDescent="0.5">
      <c r="A1596" s="1">
        <v>0.89374999999999993</v>
      </c>
      <c r="B1596" t="s">
        <v>62</v>
      </c>
      <c r="C1596" t="s">
        <v>2271</v>
      </c>
      <c r="D1596">
        <v>40</v>
      </c>
      <c r="E1596" t="s">
        <v>2271</v>
      </c>
      <c r="F1596" t="s">
        <v>15</v>
      </c>
      <c r="G1596" s="2">
        <f t="shared" si="87"/>
        <v>0.34782608695652173</v>
      </c>
      <c r="H1596">
        <f t="shared" si="88"/>
        <v>21</v>
      </c>
      <c r="I1596">
        <f t="shared" si="89"/>
        <v>27</v>
      </c>
    </row>
    <row r="1597" spans="1:9" x14ac:dyDescent="0.5">
      <c r="A1597" s="1">
        <v>0.89374999999999993</v>
      </c>
      <c r="B1597" t="s">
        <v>2033</v>
      </c>
      <c r="C1597" t="s">
        <v>2272</v>
      </c>
      <c r="D1597">
        <v>40</v>
      </c>
      <c r="E1597" t="s">
        <v>2272</v>
      </c>
      <c r="F1597" t="s">
        <v>8</v>
      </c>
      <c r="G1597" s="2">
        <f t="shared" si="87"/>
        <v>0.30434782608695654</v>
      </c>
      <c r="H1597">
        <f t="shared" si="88"/>
        <v>21</v>
      </c>
      <c r="I1597">
        <f t="shared" si="89"/>
        <v>27</v>
      </c>
    </row>
    <row r="1598" spans="1:9" x14ac:dyDescent="0.5">
      <c r="A1598" s="1">
        <v>0.89374999999999993</v>
      </c>
      <c r="B1598" t="s">
        <v>151</v>
      </c>
      <c r="C1598" t="s">
        <v>2273</v>
      </c>
      <c r="D1598">
        <v>40</v>
      </c>
      <c r="E1598" t="s">
        <v>2274</v>
      </c>
      <c r="F1598" t="s">
        <v>8</v>
      </c>
      <c r="G1598" s="2">
        <f t="shared" si="87"/>
        <v>0.30434782608695654</v>
      </c>
      <c r="H1598">
        <f t="shared" si="88"/>
        <v>21</v>
      </c>
      <c r="I1598">
        <f t="shared" si="89"/>
        <v>27</v>
      </c>
    </row>
    <row r="1599" spans="1:9" x14ac:dyDescent="0.5">
      <c r="A1599" s="1">
        <v>0.89374999999999993</v>
      </c>
      <c r="B1599" t="s">
        <v>1000</v>
      </c>
      <c r="C1599" t="s">
        <v>2275</v>
      </c>
      <c r="D1599">
        <v>40</v>
      </c>
      <c r="E1599" t="s">
        <v>2276</v>
      </c>
      <c r="F1599" t="s">
        <v>15</v>
      </c>
      <c r="G1599" s="2">
        <f t="shared" si="87"/>
        <v>0.30434782608695654</v>
      </c>
      <c r="H1599">
        <f t="shared" si="88"/>
        <v>21</v>
      </c>
      <c r="I1599">
        <f t="shared" si="89"/>
        <v>27</v>
      </c>
    </row>
    <row r="1600" spans="1:9" x14ac:dyDescent="0.5">
      <c r="A1600" s="1">
        <v>0.89374999999999993</v>
      </c>
      <c r="B1600" t="s">
        <v>2277</v>
      </c>
      <c r="C1600" t="s">
        <v>2278</v>
      </c>
      <c r="D1600">
        <v>41</v>
      </c>
      <c r="E1600" t="s">
        <v>2278</v>
      </c>
      <c r="F1600" t="s">
        <v>8</v>
      </c>
      <c r="G1600" s="2">
        <f t="shared" si="87"/>
        <v>0.30434782608695654</v>
      </c>
      <c r="H1600">
        <f t="shared" si="88"/>
        <v>21</v>
      </c>
      <c r="I1600">
        <f t="shared" si="89"/>
        <v>27</v>
      </c>
    </row>
    <row r="1601" spans="1:9" x14ac:dyDescent="0.5">
      <c r="A1601" s="1">
        <v>0.89374999999999993</v>
      </c>
      <c r="B1601" t="s">
        <v>2279</v>
      </c>
      <c r="C1601" t="s">
        <v>2280</v>
      </c>
      <c r="D1601">
        <v>41</v>
      </c>
      <c r="E1601" t="s">
        <v>2281</v>
      </c>
      <c r="F1601" t="s">
        <v>15</v>
      </c>
      <c r="G1601" s="2">
        <f t="shared" si="87"/>
        <v>0.34782608695652173</v>
      </c>
      <c r="H1601">
        <f t="shared" si="88"/>
        <v>21</v>
      </c>
      <c r="I1601">
        <f t="shared" si="89"/>
        <v>27</v>
      </c>
    </row>
    <row r="1602" spans="1:9" x14ac:dyDescent="0.5">
      <c r="A1602" s="1">
        <v>0.89374999999999993</v>
      </c>
      <c r="B1602" t="s">
        <v>288</v>
      </c>
      <c r="C1602" t="s">
        <v>2282</v>
      </c>
      <c r="D1602">
        <v>41</v>
      </c>
      <c r="F1602" t="s">
        <v>18</v>
      </c>
      <c r="G1602" s="2">
        <f t="shared" si="87"/>
        <v>0.31818181818181818</v>
      </c>
      <c r="H1602">
        <f t="shared" si="88"/>
        <v>21</v>
      </c>
      <c r="I1602">
        <f t="shared" si="89"/>
        <v>27</v>
      </c>
    </row>
    <row r="1603" spans="1:9" x14ac:dyDescent="0.5">
      <c r="A1603" s="1">
        <v>0.89444444444444438</v>
      </c>
      <c r="B1603" t="s">
        <v>2283</v>
      </c>
      <c r="C1603" t="s">
        <v>2284</v>
      </c>
      <c r="D1603">
        <v>41</v>
      </c>
      <c r="E1603" t="s">
        <v>2284</v>
      </c>
      <c r="F1603" t="s">
        <v>8</v>
      </c>
      <c r="G1603" s="2">
        <f t="shared" ref="G1603:G1666" si="90">COUNTIFS(F1579:F1603, "="&amp;"positive")/COUNTIFS(F1579:F1603, "&lt;&gt;"&amp;"none")</f>
        <v>0.31818181818181818</v>
      </c>
      <c r="H1603">
        <f t="shared" ref="H1603:H1666" si="91">HOUR(A1603)</f>
        <v>21</v>
      </c>
      <c r="I1603">
        <f t="shared" ref="I1603:I1666" si="92">MINUTE(A1603)</f>
        <v>28</v>
      </c>
    </row>
    <row r="1604" spans="1:9" x14ac:dyDescent="0.5">
      <c r="A1604" s="1">
        <v>0.89444444444444438</v>
      </c>
      <c r="B1604" t="s">
        <v>904</v>
      </c>
      <c r="C1604" t="s">
        <v>2285</v>
      </c>
      <c r="D1604">
        <v>41</v>
      </c>
      <c r="E1604" t="s">
        <v>2286</v>
      </c>
      <c r="F1604" t="s">
        <v>18</v>
      </c>
      <c r="G1604" s="2">
        <f t="shared" si="90"/>
        <v>0.31818181818181818</v>
      </c>
      <c r="H1604">
        <f t="shared" si="91"/>
        <v>21</v>
      </c>
      <c r="I1604">
        <f t="shared" si="92"/>
        <v>28</v>
      </c>
    </row>
    <row r="1605" spans="1:9" x14ac:dyDescent="0.5">
      <c r="A1605" s="1">
        <v>0.89444444444444438</v>
      </c>
      <c r="B1605" t="s">
        <v>532</v>
      </c>
      <c r="C1605" t="s">
        <v>2287</v>
      </c>
      <c r="D1605">
        <v>41</v>
      </c>
      <c r="E1605" t="s">
        <v>2288</v>
      </c>
      <c r="F1605" t="s">
        <v>15</v>
      </c>
      <c r="G1605" s="2">
        <f t="shared" si="90"/>
        <v>0.31818181818181818</v>
      </c>
      <c r="H1605">
        <f t="shared" si="91"/>
        <v>21</v>
      </c>
      <c r="I1605">
        <f t="shared" si="92"/>
        <v>28</v>
      </c>
    </row>
    <row r="1606" spans="1:9" x14ac:dyDescent="0.5">
      <c r="A1606" s="1">
        <v>0.89444444444444438</v>
      </c>
      <c r="B1606" t="s">
        <v>1161</v>
      </c>
      <c r="C1606" t="s">
        <v>2289</v>
      </c>
      <c r="D1606">
        <v>41</v>
      </c>
      <c r="E1606" t="s">
        <v>2290</v>
      </c>
      <c r="F1606" t="s">
        <v>8</v>
      </c>
      <c r="G1606" s="2">
        <f t="shared" si="90"/>
        <v>0.31818181818181818</v>
      </c>
      <c r="H1606">
        <f t="shared" si="91"/>
        <v>21</v>
      </c>
      <c r="I1606">
        <f t="shared" si="92"/>
        <v>28</v>
      </c>
    </row>
    <row r="1607" spans="1:9" x14ac:dyDescent="0.5">
      <c r="A1607" s="1">
        <v>0.89444444444444438</v>
      </c>
      <c r="B1607" t="s">
        <v>526</v>
      </c>
      <c r="C1607" t="s">
        <v>2291</v>
      </c>
      <c r="D1607">
        <v>41</v>
      </c>
      <c r="E1607" t="s">
        <v>2292</v>
      </c>
      <c r="F1607" t="s">
        <v>15</v>
      </c>
      <c r="G1607" s="2">
        <f t="shared" si="90"/>
        <v>0.36363636363636365</v>
      </c>
      <c r="H1607">
        <f t="shared" si="91"/>
        <v>21</v>
      </c>
      <c r="I1607">
        <f t="shared" si="92"/>
        <v>28</v>
      </c>
    </row>
    <row r="1608" spans="1:9" x14ac:dyDescent="0.5">
      <c r="A1608" s="1">
        <v>0.89513888888888893</v>
      </c>
      <c r="B1608" t="s">
        <v>891</v>
      </c>
      <c r="C1608" t="s">
        <v>2293</v>
      </c>
      <c r="D1608">
        <v>41</v>
      </c>
      <c r="E1608" t="s">
        <v>2293</v>
      </c>
      <c r="F1608" t="s">
        <v>8</v>
      </c>
      <c r="G1608" s="2">
        <f t="shared" si="90"/>
        <v>0.36363636363636365</v>
      </c>
      <c r="H1608">
        <f t="shared" si="91"/>
        <v>21</v>
      </c>
      <c r="I1608">
        <f t="shared" si="92"/>
        <v>29</v>
      </c>
    </row>
    <row r="1609" spans="1:9" x14ac:dyDescent="0.5">
      <c r="A1609" s="1">
        <v>0.89513888888888893</v>
      </c>
      <c r="B1609" t="s">
        <v>166</v>
      </c>
      <c r="C1609" t="s">
        <v>2294</v>
      </c>
      <c r="D1609">
        <v>41</v>
      </c>
      <c r="E1609" t="s">
        <v>2294</v>
      </c>
      <c r="F1609" t="s">
        <v>8</v>
      </c>
      <c r="G1609" s="2">
        <f t="shared" si="90"/>
        <v>0.36363636363636365</v>
      </c>
      <c r="H1609">
        <f t="shared" si="91"/>
        <v>21</v>
      </c>
      <c r="I1609">
        <f t="shared" si="92"/>
        <v>29</v>
      </c>
    </row>
    <row r="1610" spans="1:9" x14ac:dyDescent="0.5">
      <c r="A1610" s="1">
        <v>0.89513888888888893</v>
      </c>
      <c r="B1610" t="s">
        <v>231</v>
      </c>
      <c r="C1610" t="s">
        <v>2295</v>
      </c>
      <c r="D1610">
        <v>41</v>
      </c>
      <c r="E1610" t="s">
        <v>2295</v>
      </c>
      <c r="F1610" t="s">
        <v>8</v>
      </c>
      <c r="G1610" s="2">
        <f t="shared" si="90"/>
        <v>0.36363636363636365</v>
      </c>
      <c r="H1610">
        <f t="shared" si="91"/>
        <v>21</v>
      </c>
      <c r="I1610">
        <f t="shared" si="92"/>
        <v>29</v>
      </c>
    </row>
    <row r="1611" spans="1:9" x14ac:dyDescent="0.5">
      <c r="A1611" s="1">
        <v>0.89513888888888893</v>
      </c>
      <c r="B1611" t="s">
        <v>151</v>
      </c>
      <c r="C1611" t="s">
        <v>2296</v>
      </c>
      <c r="D1611">
        <v>41</v>
      </c>
      <c r="E1611" t="s">
        <v>2297</v>
      </c>
      <c r="F1611" t="s">
        <v>8</v>
      </c>
      <c r="G1611" s="2">
        <f t="shared" si="90"/>
        <v>0.36363636363636365</v>
      </c>
      <c r="H1611">
        <f t="shared" si="91"/>
        <v>21</v>
      </c>
      <c r="I1611">
        <f t="shared" si="92"/>
        <v>29</v>
      </c>
    </row>
    <row r="1612" spans="1:9" x14ac:dyDescent="0.5">
      <c r="A1612" s="1">
        <v>0.89583333333333337</v>
      </c>
      <c r="B1612" t="s">
        <v>1805</v>
      </c>
      <c r="C1612" t="s">
        <v>2298</v>
      </c>
      <c r="D1612">
        <v>41</v>
      </c>
      <c r="E1612" t="s">
        <v>2298</v>
      </c>
      <c r="F1612" t="s">
        <v>15</v>
      </c>
      <c r="G1612" s="2">
        <f t="shared" si="90"/>
        <v>0.40909090909090912</v>
      </c>
      <c r="H1612">
        <f t="shared" si="91"/>
        <v>21</v>
      </c>
      <c r="I1612">
        <f t="shared" si="92"/>
        <v>30</v>
      </c>
    </row>
    <row r="1613" spans="1:9" x14ac:dyDescent="0.5">
      <c r="A1613" s="1">
        <v>0.89583333333333337</v>
      </c>
      <c r="B1613" t="s">
        <v>521</v>
      </c>
      <c r="C1613" t="s">
        <v>2299</v>
      </c>
      <c r="D1613">
        <v>41</v>
      </c>
      <c r="E1613" t="s">
        <v>2299</v>
      </c>
      <c r="F1613" t="s">
        <v>18</v>
      </c>
      <c r="G1613" s="2">
        <f t="shared" si="90"/>
        <v>0.38095238095238093</v>
      </c>
      <c r="H1613">
        <f t="shared" si="91"/>
        <v>21</v>
      </c>
      <c r="I1613">
        <f t="shared" si="92"/>
        <v>30</v>
      </c>
    </row>
    <row r="1614" spans="1:9" x14ac:dyDescent="0.5">
      <c r="A1614" s="1">
        <v>0.8965277777777777</v>
      </c>
      <c r="B1614" t="s">
        <v>348</v>
      </c>
      <c r="C1614" t="s">
        <v>2300</v>
      </c>
      <c r="D1614">
        <v>41</v>
      </c>
      <c r="E1614" t="s">
        <v>2300</v>
      </c>
      <c r="F1614" t="s">
        <v>15</v>
      </c>
      <c r="G1614" s="2">
        <f t="shared" si="90"/>
        <v>0.38095238095238093</v>
      </c>
      <c r="H1614">
        <f t="shared" si="91"/>
        <v>21</v>
      </c>
      <c r="I1614">
        <f t="shared" si="92"/>
        <v>31</v>
      </c>
    </row>
    <row r="1615" spans="1:9" x14ac:dyDescent="0.5">
      <c r="A1615" s="1">
        <v>0.8965277777777777</v>
      </c>
      <c r="B1615" t="s">
        <v>532</v>
      </c>
      <c r="C1615" t="s">
        <v>2301</v>
      </c>
      <c r="D1615">
        <v>41</v>
      </c>
      <c r="E1615" t="s">
        <v>2302</v>
      </c>
      <c r="F1615" t="s">
        <v>15</v>
      </c>
      <c r="G1615" s="2">
        <f t="shared" si="90"/>
        <v>0.38095238095238093</v>
      </c>
      <c r="H1615">
        <f t="shared" si="91"/>
        <v>21</v>
      </c>
      <c r="I1615">
        <f t="shared" si="92"/>
        <v>31</v>
      </c>
    </row>
    <row r="1616" spans="1:9" x14ac:dyDescent="0.5">
      <c r="A1616" s="1">
        <v>0.8965277777777777</v>
      </c>
      <c r="B1616" t="s">
        <v>327</v>
      </c>
      <c r="C1616" t="s">
        <v>2303</v>
      </c>
      <c r="D1616">
        <v>41</v>
      </c>
      <c r="E1616" t="s">
        <v>2304</v>
      </c>
      <c r="F1616" t="s">
        <v>8</v>
      </c>
      <c r="G1616" s="2">
        <f t="shared" si="90"/>
        <v>0.36363636363636365</v>
      </c>
      <c r="H1616">
        <f t="shared" si="91"/>
        <v>21</v>
      </c>
      <c r="I1616">
        <f t="shared" si="92"/>
        <v>31</v>
      </c>
    </row>
    <row r="1617" spans="1:9" x14ac:dyDescent="0.5">
      <c r="A1617" s="1">
        <v>0.8965277777777777</v>
      </c>
      <c r="B1617" t="s">
        <v>41</v>
      </c>
      <c r="C1617" t="s">
        <v>2305</v>
      </c>
      <c r="D1617">
        <v>41</v>
      </c>
      <c r="E1617" t="s">
        <v>2306</v>
      </c>
      <c r="F1617" t="s">
        <v>8</v>
      </c>
      <c r="G1617" s="2">
        <f t="shared" si="90"/>
        <v>0.36363636363636365</v>
      </c>
      <c r="H1617">
        <f t="shared" si="91"/>
        <v>21</v>
      </c>
      <c r="I1617">
        <f t="shared" si="92"/>
        <v>31</v>
      </c>
    </row>
    <row r="1618" spans="1:9" x14ac:dyDescent="0.5">
      <c r="A1618" s="1">
        <v>0.8965277777777777</v>
      </c>
      <c r="B1618" t="s">
        <v>333</v>
      </c>
      <c r="C1618" t="s">
        <v>2307</v>
      </c>
      <c r="D1618">
        <v>41</v>
      </c>
      <c r="E1618" t="s">
        <v>2308</v>
      </c>
      <c r="F1618" t="s">
        <v>8</v>
      </c>
      <c r="G1618" s="2">
        <f t="shared" si="90"/>
        <v>0.36363636363636365</v>
      </c>
      <c r="H1618">
        <f t="shared" si="91"/>
        <v>21</v>
      </c>
      <c r="I1618">
        <f t="shared" si="92"/>
        <v>31</v>
      </c>
    </row>
    <row r="1619" spans="1:9" x14ac:dyDescent="0.5">
      <c r="A1619" s="1">
        <v>0.8965277777777777</v>
      </c>
      <c r="B1619" t="s">
        <v>827</v>
      </c>
      <c r="C1619" t="s">
        <v>2309</v>
      </c>
      <c r="D1619">
        <v>41</v>
      </c>
      <c r="E1619" t="s">
        <v>2309</v>
      </c>
      <c r="F1619" t="s">
        <v>15</v>
      </c>
      <c r="G1619" s="2">
        <f t="shared" si="90"/>
        <v>0.40909090909090912</v>
      </c>
      <c r="H1619">
        <f t="shared" si="91"/>
        <v>21</v>
      </c>
      <c r="I1619">
        <f t="shared" si="92"/>
        <v>31</v>
      </c>
    </row>
    <row r="1620" spans="1:9" x14ac:dyDescent="0.5">
      <c r="A1620" s="1">
        <v>0.89722222222222225</v>
      </c>
      <c r="B1620" t="s">
        <v>2310</v>
      </c>
      <c r="C1620" t="s">
        <v>2311</v>
      </c>
      <c r="D1620">
        <v>41</v>
      </c>
      <c r="E1620" t="s">
        <v>2311</v>
      </c>
      <c r="F1620" t="s">
        <v>8</v>
      </c>
      <c r="G1620" s="2">
        <f t="shared" si="90"/>
        <v>0.40909090909090912</v>
      </c>
      <c r="H1620">
        <f t="shared" si="91"/>
        <v>21</v>
      </c>
      <c r="I1620">
        <f t="shared" si="92"/>
        <v>32</v>
      </c>
    </row>
    <row r="1621" spans="1:9" x14ac:dyDescent="0.5">
      <c r="A1621" s="1">
        <v>0.89722222222222225</v>
      </c>
      <c r="B1621" t="s">
        <v>331</v>
      </c>
      <c r="C1621" t="s">
        <v>2312</v>
      </c>
      <c r="D1621">
        <v>41</v>
      </c>
      <c r="E1621" t="s">
        <v>2312</v>
      </c>
      <c r="F1621" t="s">
        <v>8</v>
      </c>
      <c r="G1621" s="2">
        <f t="shared" si="90"/>
        <v>0.36363636363636365</v>
      </c>
      <c r="H1621">
        <f t="shared" si="91"/>
        <v>21</v>
      </c>
      <c r="I1621">
        <f t="shared" si="92"/>
        <v>32</v>
      </c>
    </row>
    <row r="1622" spans="1:9" x14ac:dyDescent="0.5">
      <c r="A1622" s="1">
        <v>0.89722222222222225</v>
      </c>
      <c r="B1622" t="s">
        <v>2162</v>
      </c>
      <c r="C1622" t="s">
        <v>2313</v>
      </c>
      <c r="D1622">
        <v>41</v>
      </c>
      <c r="E1622" t="s">
        <v>2314</v>
      </c>
      <c r="F1622" t="s">
        <v>8</v>
      </c>
      <c r="G1622" s="2">
        <f t="shared" si="90"/>
        <v>0.36363636363636365</v>
      </c>
      <c r="H1622">
        <f t="shared" si="91"/>
        <v>21</v>
      </c>
      <c r="I1622">
        <f t="shared" si="92"/>
        <v>32</v>
      </c>
    </row>
    <row r="1623" spans="1:9" x14ac:dyDescent="0.5">
      <c r="A1623" s="1">
        <v>0.89722222222222225</v>
      </c>
      <c r="B1623" t="s">
        <v>166</v>
      </c>
      <c r="C1623" t="s">
        <v>2315</v>
      </c>
      <c r="D1623">
        <v>41</v>
      </c>
      <c r="E1623" t="s">
        <v>2316</v>
      </c>
      <c r="F1623" t="s">
        <v>8</v>
      </c>
      <c r="G1623" s="2">
        <f t="shared" si="90"/>
        <v>0.36363636363636365</v>
      </c>
      <c r="H1623">
        <f t="shared" si="91"/>
        <v>21</v>
      </c>
      <c r="I1623">
        <f t="shared" si="92"/>
        <v>32</v>
      </c>
    </row>
    <row r="1624" spans="1:9" x14ac:dyDescent="0.5">
      <c r="A1624" s="1">
        <v>0.89722222222222225</v>
      </c>
      <c r="B1624" t="s">
        <v>141</v>
      </c>
      <c r="C1624" t="s">
        <v>2317</v>
      </c>
      <c r="D1624">
        <v>41</v>
      </c>
      <c r="E1624" t="s">
        <v>2317</v>
      </c>
      <c r="F1624" t="s">
        <v>15</v>
      </c>
      <c r="G1624" s="2">
        <f t="shared" si="90"/>
        <v>0.36363636363636365</v>
      </c>
      <c r="H1624">
        <f t="shared" si="91"/>
        <v>21</v>
      </c>
      <c r="I1624">
        <f t="shared" si="92"/>
        <v>32</v>
      </c>
    </row>
    <row r="1625" spans="1:9" x14ac:dyDescent="0.5">
      <c r="A1625" s="1">
        <v>0.89722222222222225</v>
      </c>
      <c r="B1625" t="s">
        <v>2318</v>
      </c>
      <c r="C1625" t="s">
        <v>2319</v>
      </c>
      <c r="D1625">
        <v>41</v>
      </c>
      <c r="E1625" t="s">
        <v>2320</v>
      </c>
      <c r="F1625" t="s">
        <v>8</v>
      </c>
      <c r="G1625" s="2">
        <f t="shared" si="90"/>
        <v>0.36363636363636365</v>
      </c>
      <c r="H1625">
        <f t="shared" si="91"/>
        <v>21</v>
      </c>
      <c r="I1625">
        <f t="shared" si="92"/>
        <v>32</v>
      </c>
    </row>
    <row r="1626" spans="1:9" x14ac:dyDescent="0.5">
      <c r="A1626" s="1">
        <v>0.8979166666666667</v>
      </c>
      <c r="B1626" t="s">
        <v>1027</v>
      </c>
      <c r="C1626" t="s">
        <v>2321</v>
      </c>
      <c r="D1626">
        <v>41</v>
      </c>
      <c r="E1626" t="s">
        <v>2321</v>
      </c>
      <c r="F1626" t="s">
        <v>15</v>
      </c>
      <c r="G1626" s="2">
        <f t="shared" si="90"/>
        <v>0.36363636363636365</v>
      </c>
      <c r="H1626">
        <f t="shared" si="91"/>
        <v>21</v>
      </c>
      <c r="I1626">
        <f t="shared" si="92"/>
        <v>33</v>
      </c>
    </row>
    <row r="1627" spans="1:9" x14ac:dyDescent="0.5">
      <c r="A1627" s="1">
        <v>0.8979166666666667</v>
      </c>
      <c r="B1627" t="s">
        <v>298</v>
      </c>
      <c r="C1627" t="s">
        <v>2322</v>
      </c>
      <c r="D1627">
        <v>41</v>
      </c>
      <c r="E1627" t="s">
        <v>2322</v>
      </c>
      <c r="F1627" t="s">
        <v>8</v>
      </c>
      <c r="G1627" s="2">
        <f t="shared" si="90"/>
        <v>0.34782608695652173</v>
      </c>
      <c r="H1627">
        <f t="shared" si="91"/>
        <v>21</v>
      </c>
      <c r="I1627">
        <f t="shared" si="92"/>
        <v>33</v>
      </c>
    </row>
    <row r="1628" spans="1:9" x14ac:dyDescent="0.5">
      <c r="A1628" s="1">
        <v>0.8979166666666667</v>
      </c>
      <c r="B1628" t="s">
        <v>532</v>
      </c>
      <c r="C1628" t="s">
        <v>2323</v>
      </c>
      <c r="D1628">
        <v>41</v>
      </c>
      <c r="E1628" t="s">
        <v>2324</v>
      </c>
      <c r="F1628" t="s">
        <v>15</v>
      </c>
      <c r="G1628" s="2">
        <f t="shared" si="90"/>
        <v>0.39130434782608697</v>
      </c>
      <c r="H1628">
        <f t="shared" si="91"/>
        <v>21</v>
      </c>
      <c r="I1628">
        <f t="shared" si="92"/>
        <v>33</v>
      </c>
    </row>
    <row r="1629" spans="1:9" x14ac:dyDescent="0.5">
      <c r="A1629" s="1">
        <v>0.8979166666666667</v>
      </c>
      <c r="B1629" t="s">
        <v>271</v>
      </c>
      <c r="C1629" t="s">
        <v>2325</v>
      </c>
      <c r="D1629">
        <v>41</v>
      </c>
      <c r="E1629" t="s">
        <v>2326</v>
      </c>
      <c r="F1629" t="s">
        <v>8</v>
      </c>
      <c r="G1629" s="2">
        <f t="shared" si="90"/>
        <v>0.375</v>
      </c>
      <c r="H1629">
        <f t="shared" si="91"/>
        <v>21</v>
      </c>
      <c r="I1629">
        <f t="shared" si="92"/>
        <v>33</v>
      </c>
    </row>
    <row r="1630" spans="1:9" x14ac:dyDescent="0.5">
      <c r="A1630" s="1">
        <v>0.8979166666666667</v>
      </c>
      <c r="B1630" t="s">
        <v>875</v>
      </c>
      <c r="C1630" t="s">
        <v>2327</v>
      </c>
      <c r="D1630">
        <v>41</v>
      </c>
      <c r="E1630" t="s">
        <v>2327</v>
      </c>
      <c r="F1630" t="s">
        <v>15</v>
      </c>
      <c r="G1630" s="2">
        <f t="shared" si="90"/>
        <v>0.375</v>
      </c>
      <c r="H1630">
        <f t="shared" si="91"/>
        <v>21</v>
      </c>
      <c r="I1630">
        <f t="shared" si="92"/>
        <v>33</v>
      </c>
    </row>
    <row r="1631" spans="1:9" x14ac:dyDescent="0.5">
      <c r="A1631" s="1">
        <v>0.8979166666666667</v>
      </c>
      <c r="B1631" t="s">
        <v>2162</v>
      </c>
      <c r="C1631" t="s">
        <v>2328</v>
      </c>
      <c r="D1631">
        <v>41</v>
      </c>
      <c r="E1631" t="s">
        <v>2329</v>
      </c>
      <c r="F1631" t="s">
        <v>15</v>
      </c>
      <c r="G1631" s="2">
        <f t="shared" si="90"/>
        <v>0.41666666666666669</v>
      </c>
      <c r="H1631">
        <f t="shared" si="91"/>
        <v>21</v>
      </c>
      <c r="I1631">
        <f t="shared" si="92"/>
        <v>33</v>
      </c>
    </row>
    <row r="1632" spans="1:9" x14ac:dyDescent="0.5">
      <c r="A1632" s="1">
        <v>0.89861111111111114</v>
      </c>
      <c r="B1632" t="s">
        <v>417</v>
      </c>
      <c r="C1632" t="s">
        <v>2330</v>
      </c>
      <c r="D1632">
        <v>41</v>
      </c>
      <c r="E1632" t="s">
        <v>2331</v>
      </c>
      <c r="F1632" t="s">
        <v>8</v>
      </c>
      <c r="G1632" s="2">
        <f t="shared" si="90"/>
        <v>0.375</v>
      </c>
      <c r="H1632">
        <f t="shared" si="91"/>
        <v>21</v>
      </c>
      <c r="I1632">
        <f t="shared" si="92"/>
        <v>34</v>
      </c>
    </row>
    <row r="1633" spans="1:9" x14ac:dyDescent="0.5">
      <c r="A1633" s="1">
        <v>0.89861111111111114</v>
      </c>
      <c r="B1633" t="s">
        <v>532</v>
      </c>
      <c r="C1633" t="s">
        <v>2332</v>
      </c>
      <c r="D1633">
        <v>41</v>
      </c>
      <c r="E1633" t="s">
        <v>2333</v>
      </c>
      <c r="F1633" t="s">
        <v>8</v>
      </c>
      <c r="G1633" s="2">
        <f t="shared" si="90"/>
        <v>0.375</v>
      </c>
      <c r="H1633">
        <f t="shared" si="91"/>
        <v>21</v>
      </c>
      <c r="I1633">
        <f t="shared" si="92"/>
        <v>34</v>
      </c>
    </row>
    <row r="1634" spans="1:9" x14ac:dyDescent="0.5">
      <c r="A1634" s="1">
        <v>0.89861111111111114</v>
      </c>
      <c r="B1634" t="s">
        <v>28</v>
      </c>
      <c r="C1634" t="s">
        <v>2334</v>
      </c>
      <c r="D1634">
        <v>41</v>
      </c>
      <c r="E1634" t="s">
        <v>2335</v>
      </c>
      <c r="F1634" t="s">
        <v>8</v>
      </c>
      <c r="G1634" s="2">
        <f t="shared" si="90"/>
        <v>0.375</v>
      </c>
      <c r="H1634">
        <f t="shared" si="91"/>
        <v>21</v>
      </c>
      <c r="I1634">
        <f t="shared" si="92"/>
        <v>34</v>
      </c>
    </row>
    <row r="1635" spans="1:9" x14ac:dyDescent="0.5">
      <c r="A1635" s="1">
        <v>0.89861111111111114</v>
      </c>
      <c r="B1635" t="s">
        <v>1027</v>
      </c>
      <c r="C1635" t="s">
        <v>2336</v>
      </c>
      <c r="D1635">
        <v>41</v>
      </c>
      <c r="E1635" t="s">
        <v>2336</v>
      </c>
      <c r="F1635" t="s">
        <v>8</v>
      </c>
      <c r="G1635" s="2">
        <f t="shared" si="90"/>
        <v>0.375</v>
      </c>
      <c r="H1635">
        <f t="shared" si="91"/>
        <v>21</v>
      </c>
      <c r="I1635">
        <f t="shared" si="92"/>
        <v>34</v>
      </c>
    </row>
    <row r="1636" spans="1:9" x14ac:dyDescent="0.5">
      <c r="A1636" s="1">
        <v>0.89930555555555547</v>
      </c>
      <c r="B1636" t="s">
        <v>62</v>
      </c>
      <c r="C1636" t="s">
        <v>2337</v>
      </c>
      <c r="D1636">
        <v>41</v>
      </c>
      <c r="E1636" t="s">
        <v>2337</v>
      </c>
      <c r="F1636" t="s">
        <v>15</v>
      </c>
      <c r="G1636" s="2">
        <f t="shared" si="90"/>
        <v>0.41666666666666669</v>
      </c>
      <c r="H1636">
        <f t="shared" si="91"/>
        <v>21</v>
      </c>
      <c r="I1636">
        <f t="shared" si="92"/>
        <v>35</v>
      </c>
    </row>
    <row r="1637" spans="1:9" x14ac:dyDescent="0.5">
      <c r="A1637" s="1">
        <v>0.89930555555555547</v>
      </c>
      <c r="B1637" t="s">
        <v>41</v>
      </c>
      <c r="C1637" t="s">
        <v>2338</v>
      </c>
      <c r="D1637">
        <v>41</v>
      </c>
      <c r="E1637" t="s">
        <v>2339</v>
      </c>
      <c r="F1637" t="s">
        <v>8</v>
      </c>
      <c r="G1637" s="2">
        <f t="shared" si="90"/>
        <v>0.375</v>
      </c>
      <c r="H1637">
        <f t="shared" si="91"/>
        <v>21</v>
      </c>
      <c r="I1637">
        <f t="shared" si="92"/>
        <v>35</v>
      </c>
    </row>
    <row r="1638" spans="1:9" x14ac:dyDescent="0.5">
      <c r="A1638" s="1">
        <v>0.89930555555555547</v>
      </c>
      <c r="B1638" t="s">
        <v>532</v>
      </c>
      <c r="C1638" t="s">
        <v>2340</v>
      </c>
      <c r="D1638">
        <v>41</v>
      </c>
      <c r="E1638" t="s">
        <v>2341</v>
      </c>
      <c r="F1638" t="s">
        <v>8</v>
      </c>
      <c r="G1638" s="2">
        <f t="shared" si="90"/>
        <v>0.36</v>
      </c>
      <c r="H1638">
        <f t="shared" si="91"/>
        <v>21</v>
      </c>
      <c r="I1638">
        <f t="shared" si="92"/>
        <v>35</v>
      </c>
    </row>
    <row r="1639" spans="1:9" x14ac:dyDescent="0.5">
      <c r="A1639" s="1">
        <v>0.89930555555555547</v>
      </c>
      <c r="B1639" t="s">
        <v>1652</v>
      </c>
      <c r="C1639" t="s">
        <v>2342</v>
      </c>
      <c r="D1639">
        <v>41</v>
      </c>
      <c r="E1639" t="s">
        <v>2342</v>
      </c>
      <c r="F1639" t="s">
        <v>8</v>
      </c>
      <c r="G1639" s="2">
        <f t="shared" si="90"/>
        <v>0.32</v>
      </c>
      <c r="H1639">
        <f t="shared" si="91"/>
        <v>21</v>
      </c>
      <c r="I1639">
        <f t="shared" si="92"/>
        <v>35</v>
      </c>
    </row>
    <row r="1640" spans="1:9" x14ac:dyDescent="0.5">
      <c r="A1640" s="1">
        <v>0.89930555555555547</v>
      </c>
      <c r="B1640" t="s">
        <v>327</v>
      </c>
      <c r="C1640" t="s">
        <v>2343</v>
      </c>
      <c r="D1640">
        <v>42</v>
      </c>
      <c r="E1640" t="s">
        <v>2344</v>
      </c>
      <c r="F1640" t="s">
        <v>18</v>
      </c>
      <c r="G1640" s="2">
        <f t="shared" si="90"/>
        <v>0.29166666666666669</v>
      </c>
      <c r="H1640">
        <f t="shared" si="91"/>
        <v>21</v>
      </c>
      <c r="I1640">
        <f t="shared" si="92"/>
        <v>35</v>
      </c>
    </row>
    <row r="1641" spans="1:9" x14ac:dyDescent="0.5">
      <c r="A1641" s="1">
        <v>0.9</v>
      </c>
      <c r="B1641" t="s">
        <v>23</v>
      </c>
      <c r="C1641" t="s">
        <v>2345</v>
      </c>
      <c r="D1641">
        <v>42</v>
      </c>
      <c r="E1641" t="s">
        <v>2345</v>
      </c>
      <c r="F1641" t="s">
        <v>8</v>
      </c>
      <c r="G1641" s="2">
        <f t="shared" si="90"/>
        <v>0.29166666666666669</v>
      </c>
      <c r="H1641">
        <f t="shared" si="91"/>
        <v>21</v>
      </c>
      <c r="I1641">
        <f t="shared" si="92"/>
        <v>36</v>
      </c>
    </row>
    <row r="1642" spans="1:9" x14ac:dyDescent="0.5">
      <c r="A1642" s="1">
        <v>0.9</v>
      </c>
      <c r="B1642" t="s">
        <v>875</v>
      </c>
      <c r="C1642" t="s">
        <v>2346</v>
      </c>
      <c r="D1642">
        <v>42</v>
      </c>
      <c r="E1642" t="s">
        <v>2347</v>
      </c>
      <c r="F1642" t="s">
        <v>8</v>
      </c>
      <c r="G1642" s="2">
        <f t="shared" si="90"/>
        <v>0.29166666666666669</v>
      </c>
      <c r="H1642">
        <f t="shared" si="91"/>
        <v>21</v>
      </c>
      <c r="I1642">
        <f t="shared" si="92"/>
        <v>36</v>
      </c>
    </row>
    <row r="1643" spans="1:9" x14ac:dyDescent="0.5">
      <c r="A1643" s="1">
        <v>0.9</v>
      </c>
      <c r="B1643" t="s">
        <v>65</v>
      </c>
      <c r="C1643" t="s">
        <v>2348</v>
      </c>
      <c r="D1643">
        <v>42</v>
      </c>
      <c r="E1643" t="s">
        <v>2348</v>
      </c>
      <c r="F1643" t="s">
        <v>8</v>
      </c>
      <c r="G1643" s="2">
        <f t="shared" si="90"/>
        <v>0.29166666666666669</v>
      </c>
      <c r="H1643">
        <f t="shared" si="91"/>
        <v>21</v>
      </c>
      <c r="I1643">
        <f t="shared" si="92"/>
        <v>36</v>
      </c>
    </row>
    <row r="1644" spans="1:9" x14ac:dyDescent="0.5">
      <c r="A1644" s="1">
        <v>0.9</v>
      </c>
      <c r="B1644" t="s">
        <v>883</v>
      </c>
      <c r="C1644" t="s">
        <v>2349</v>
      </c>
      <c r="D1644">
        <v>42</v>
      </c>
      <c r="E1644" t="s">
        <v>2350</v>
      </c>
      <c r="F1644" t="s">
        <v>8</v>
      </c>
      <c r="G1644" s="2">
        <f t="shared" si="90"/>
        <v>0.25</v>
      </c>
      <c r="H1644">
        <f t="shared" si="91"/>
        <v>21</v>
      </c>
      <c r="I1644">
        <f t="shared" si="92"/>
        <v>36</v>
      </c>
    </row>
    <row r="1645" spans="1:9" x14ac:dyDescent="0.5">
      <c r="A1645" s="1">
        <v>0.9</v>
      </c>
      <c r="B1645" t="s">
        <v>192</v>
      </c>
      <c r="C1645" t="s">
        <v>2351</v>
      </c>
      <c r="D1645">
        <v>42</v>
      </c>
      <c r="E1645" t="s">
        <v>2351</v>
      </c>
      <c r="F1645" t="s">
        <v>8</v>
      </c>
      <c r="G1645" s="2">
        <f t="shared" si="90"/>
        <v>0.25</v>
      </c>
      <c r="H1645">
        <f t="shared" si="91"/>
        <v>21</v>
      </c>
      <c r="I1645">
        <f t="shared" si="92"/>
        <v>36</v>
      </c>
    </row>
    <row r="1646" spans="1:9" x14ac:dyDescent="0.5">
      <c r="A1646" s="1">
        <v>0.9</v>
      </c>
      <c r="B1646" t="s">
        <v>331</v>
      </c>
      <c r="C1646" t="s">
        <v>2352</v>
      </c>
      <c r="D1646">
        <v>42</v>
      </c>
      <c r="E1646" t="s">
        <v>2353</v>
      </c>
      <c r="F1646" t="s">
        <v>8</v>
      </c>
      <c r="G1646" s="2">
        <f t="shared" si="90"/>
        <v>0.25</v>
      </c>
      <c r="H1646">
        <f t="shared" si="91"/>
        <v>21</v>
      </c>
      <c r="I1646">
        <f t="shared" si="92"/>
        <v>36</v>
      </c>
    </row>
    <row r="1647" spans="1:9" x14ac:dyDescent="0.5">
      <c r="A1647" s="1">
        <v>0.9</v>
      </c>
      <c r="B1647" t="s">
        <v>1170</v>
      </c>
      <c r="C1647" t="s">
        <v>2354</v>
      </c>
      <c r="D1647">
        <v>42</v>
      </c>
      <c r="E1647" t="s">
        <v>2354</v>
      </c>
      <c r="F1647" t="s">
        <v>8</v>
      </c>
      <c r="G1647" s="2">
        <f t="shared" si="90"/>
        <v>0.25</v>
      </c>
      <c r="H1647">
        <f t="shared" si="91"/>
        <v>21</v>
      </c>
      <c r="I1647">
        <f t="shared" si="92"/>
        <v>36</v>
      </c>
    </row>
    <row r="1648" spans="1:9" x14ac:dyDescent="0.5">
      <c r="A1648" s="1">
        <v>0.9</v>
      </c>
      <c r="B1648" t="s">
        <v>732</v>
      </c>
      <c r="C1648" t="s">
        <v>2355</v>
      </c>
      <c r="D1648">
        <v>42</v>
      </c>
      <c r="E1648" t="s">
        <v>2355</v>
      </c>
      <c r="F1648" t="s">
        <v>8</v>
      </c>
      <c r="G1648" s="2">
        <f t="shared" si="90"/>
        <v>0.25</v>
      </c>
      <c r="H1648">
        <f t="shared" si="91"/>
        <v>21</v>
      </c>
      <c r="I1648">
        <f t="shared" si="92"/>
        <v>36</v>
      </c>
    </row>
    <row r="1649" spans="1:9" x14ac:dyDescent="0.5">
      <c r="A1649" s="1">
        <v>0.9</v>
      </c>
      <c r="B1649" t="s">
        <v>348</v>
      </c>
      <c r="C1649" t="s">
        <v>2356</v>
      </c>
      <c r="D1649">
        <v>42</v>
      </c>
      <c r="F1649" t="s">
        <v>15</v>
      </c>
      <c r="G1649" s="2">
        <f t="shared" si="90"/>
        <v>0.25</v>
      </c>
      <c r="H1649">
        <f t="shared" si="91"/>
        <v>21</v>
      </c>
      <c r="I1649">
        <f t="shared" si="92"/>
        <v>36</v>
      </c>
    </row>
    <row r="1650" spans="1:9" x14ac:dyDescent="0.5">
      <c r="A1650" s="1">
        <v>0.9</v>
      </c>
      <c r="B1650" t="s">
        <v>526</v>
      </c>
      <c r="C1650" t="s">
        <v>2357</v>
      </c>
      <c r="D1650">
        <v>42</v>
      </c>
      <c r="E1650" t="s">
        <v>2358</v>
      </c>
      <c r="F1650" t="s">
        <v>15</v>
      </c>
      <c r="G1650" s="2">
        <f t="shared" si="90"/>
        <v>0.29166666666666669</v>
      </c>
      <c r="H1650">
        <f t="shared" si="91"/>
        <v>21</v>
      </c>
      <c r="I1650">
        <f t="shared" si="92"/>
        <v>36</v>
      </c>
    </row>
    <row r="1651" spans="1:9" x14ac:dyDescent="0.5">
      <c r="A1651" s="1">
        <v>0.90069444444444446</v>
      </c>
      <c r="B1651" t="s">
        <v>532</v>
      </c>
      <c r="C1651" t="s">
        <v>2359</v>
      </c>
      <c r="D1651">
        <v>42</v>
      </c>
      <c r="E1651" t="s">
        <v>43</v>
      </c>
      <c r="F1651" t="s">
        <v>18</v>
      </c>
      <c r="G1651" s="2">
        <f t="shared" si="90"/>
        <v>0.2608695652173913</v>
      </c>
      <c r="H1651">
        <f t="shared" si="91"/>
        <v>21</v>
      </c>
      <c r="I1651">
        <f t="shared" si="92"/>
        <v>37</v>
      </c>
    </row>
    <row r="1652" spans="1:9" x14ac:dyDescent="0.5">
      <c r="A1652" s="1">
        <v>0.90069444444444446</v>
      </c>
      <c r="B1652" t="s">
        <v>373</v>
      </c>
      <c r="C1652" t="s">
        <v>2360</v>
      </c>
      <c r="D1652">
        <v>42</v>
      </c>
      <c r="E1652" t="s">
        <v>2360</v>
      </c>
      <c r="F1652" t="s">
        <v>15</v>
      </c>
      <c r="G1652" s="2">
        <f t="shared" si="90"/>
        <v>0.30434782608695654</v>
      </c>
      <c r="H1652">
        <f t="shared" si="91"/>
        <v>21</v>
      </c>
      <c r="I1652">
        <f t="shared" si="92"/>
        <v>37</v>
      </c>
    </row>
    <row r="1653" spans="1:9" x14ac:dyDescent="0.5">
      <c r="A1653" s="1">
        <v>0.90069444444444446</v>
      </c>
      <c r="B1653" t="s">
        <v>1027</v>
      </c>
      <c r="C1653" t="s">
        <v>2361</v>
      </c>
      <c r="D1653">
        <v>42</v>
      </c>
      <c r="E1653" t="s">
        <v>2362</v>
      </c>
      <c r="F1653" t="s">
        <v>8</v>
      </c>
      <c r="G1653" s="2">
        <f t="shared" si="90"/>
        <v>0.2608695652173913</v>
      </c>
      <c r="H1653">
        <f t="shared" si="91"/>
        <v>21</v>
      </c>
      <c r="I1653">
        <f t="shared" si="92"/>
        <v>37</v>
      </c>
    </row>
    <row r="1654" spans="1:9" x14ac:dyDescent="0.5">
      <c r="A1654" s="1">
        <v>0.90069444444444446</v>
      </c>
      <c r="B1654" t="s">
        <v>1009</v>
      </c>
      <c r="C1654" t="s">
        <v>2363</v>
      </c>
      <c r="D1654">
        <v>42</v>
      </c>
      <c r="E1654" t="s">
        <v>2364</v>
      </c>
      <c r="F1654" t="s">
        <v>8</v>
      </c>
      <c r="G1654" s="2">
        <f t="shared" si="90"/>
        <v>0.2608695652173913</v>
      </c>
      <c r="H1654">
        <f t="shared" si="91"/>
        <v>21</v>
      </c>
      <c r="I1654">
        <f t="shared" si="92"/>
        <v>37</v>
      </c>
    </row>
    <row r="1655" spans="1:9" x14ac:dyDescent="0.5">
      <c r="A1655" s="1">
        <v>0.90069444444444446</v>
      </c>
      <c r="B1655" t="s">
        <v>96</v>
      </c>
      <c r="C1655" t="s">
        <v>2365</v>
      </c>
      <c r="D1655">
        <v>42</v>
      </c>
      <c r="E1655" t="s">
        <v>2365</v>
      </c>
      <c r="F1655" t="s">
        <v>8</v>
      </c>
      <c r="G1655" s="2">
        <f t="shared" si="90"/>
        <v>0.21739130434782608</v>
      </c>
      <c r="H1655">
        <f t="shared" si="91"/>
        <v>21</v>
      </c>
      <c r="I1655">
        <f t="shared" si="92"/>
        <v>37</v>
      </c>
    </row>
    <row r="1656" spans="1:9" x14ac:dyDescent="0.5">
      <c r="A1656" s="1">
        <v>0.90069444444444446</v>
      </c>
      <c r="B1656" t="s">
        <v>611</v>
      </c>
      <c r="C1656" t="s">
        <v>2366</v>
      </c>
      <c r="D1656">
        <v>42</v>
      </c>
      <c r="E1656" t="s">
        <v>2366</v>
      </c>
      <c r="F1656" t="s">
        <v>15</v>
      </c>
      <c r="G1656" s="2">
        <f t="shared" si="90"/>
        <v>0.21739130434782608</v>
      </c>
      <c r="H1656">
        <f t="shared" si="91"/>
        <v>21</v>
      </c>
      <c r="I1656">
        <f t="shared" si="92"/>
        <v>37</v>
      </c>
    </row>
    <row r="1657" spans="1:9" x14ac:dyDescent="0.5">
      <c r="A1657" s="1">
        <v>0.90069444444444446</v>
      </c>
      <c r="B1657" t="s">
        <v>1128</v>
      </c>
      <c r="C1657" t="s">
        <v>2367</v>
      </c>
      <c r="D1657">
        <v>42</v>
      </c>
      <c r="E1657" t="s">
        <v>2367</v>
      </c>
      <c r="F1657" t="s">
        <v>8</v>
      </c>
      <c r="G1657" s="2">
        <f t="shared" si="90"/>
        <v>0.21739130434782608</v>
      </c>
      <c r="H1657">
        <f t="shared" si="91"/>
        <v>21</v>
      </c>
      <c r="I1657">
        <f t="shared" si="92"/>
        <v>37</v>
      </c>
    </row>
    <row r="1658" spans="1:9" x14ac:dyDescent="0.5">
      <c r="A1658" s="1">
        <v>0.90069444444444446</v>
      </c>
      <c r="B1658" t="s">
        <v>532</v>
      </c>
      <c r="C1658" t="s">
        <v>2368</v>
      </c>
      <c r="D1658">
        <v>42</v>
      </c>
      <c r="E1658" t="s">
        <v>2369</v>
      </c>
      <c r="F1658" t="s">
        <v>15</v>
      </c>
      <c r="G1658" s="2">
        <f t="shared" si="90"/>
        <v>0.2608695652173913</v>
      </c>
      <c r="H1658">
        <f t="shared" si="91"/>
        <v>21</v>
      </c>
      <c r="I1658">
        <f t="shared" si="92"/>
        <v>37</v>
      </c>
    </row>
    <row r="1659" spans="1:9" x14ac:dyDescent="0.5">
      <c r="A1659" s="1">
        <v>0.90069444444444446</v>
      </c>
      <c r="B1659" t="s">
        <v>327</v>
      </c>
      <c r="C1659" t="s">
        <v>2370</v>
      </c>
      <c r="D1659">
        <v>42</v>
      </c>
      <c r="E1659" t="s">
        <v>2371</v>
      </c>
      <c r="F1659" t="s">
        <v>8</v>
      </c>
      <c r="G1659" s="2">
        <f t="shared" si="90"/>
        <v>0.2608695652173913</v>
      </c>
      <c r="H1659">
        <f t="shared" si="91"/>
        <v>21</v>
      </c>
      <c r="I1659">
        <f t="shared" si="92"/>
        <v>37</v>
      </c>
    </row>
    <row r="1660" spans="1:9" x14ac:dyDescent="0.5">
      <c r="A1660" s="1">
        <v>0.90069444444444446</v>
      </c>
      <c r="B1660" t="s">
        <v>151</v>
      </c>
      <c r="C1660" t="s">
        <v>2372</v>
      </c>
      <c r="D1660">
        <v>42</v>
      </c>
      <c r="E1660" t="s">
        <v>2373</v>
      </c>
      <c r="F1660" t="s">
        <v>8</v>
      </c>
      <c r="G1660" s="2">
        <f t="shared" si="90"/>
        <v>0.2608695652173913</v>
      </c>
      <c r="H1660">
        <f t="shared" si="91"/>
        <v>21</v>
      </c>
      <c r="I1660">
        <f t="shared" si="92"/>
        <v>37</v>
      </c>
    </row>
    <row r="1661" spans="1:9" x14ac:dyDescent="0.5">
      <c r="A1661" s="1">
        <v>0.90069444444444446</v>
      </c>
      <c r="B1661" t="s">
        <v>2310</v>
      </c>
      <c r="C1661" t="s">
        <v>2374</v>
      </c>
      <c r="D1661">
        <v>42</v>
      </c>
      <c r="E1661" t="s">
        <v>2374</v>
      </c>
      <c r="F1661" t="s">
        <v>8</v>
      </c>
      <c r="G1661" s="2">
        <f t="shared" si="90"/>
        <v>0.21739130434782608</v>
      </c>
      <c r="H1661">
        <f t="shared" si="91"/>
        <v>21</v>
      </c>
      <c r="I1661">
        <f t="shared" si="92"/>
        <v>37</v>
      </c>
    </row>
    <row r="1662" spans="1:9" x14ac:dyDescent="0.5">
      <c r="A1662" s="1">
        <v>0.90138888888888891</v>
      </c>
      <c r="B1662" t="s">
        <v>1452</v>
      </c>
      <c r="C1662" t="s">
        <v>2375</v>
      </c>
      <c r="D1662">
        <v>42</v>
      </c>
      <c r="E1662" t="s">
        <v>2375</v>
      </c>
      <c r="F1662" t="s">
        <v>8</v>
      </c>
      <c r="G1662" s="2">
        <f t="shared" si="90"/>
        <v>0.21739130434782608</v>
      </c>
      <c r="H1662">
        <f t="shared" si="91"/>
        <v>21</v>
      </c>
      <c r="I1662">
        <f t="shared" si="92"/>
        <v>38</v>
      </c>
    </row>
    <row r="1663" spans="1:9" x14ac:dyDescent="0.5">
      <c r="A1663" s="1">
        <v>0.90138888888888891</v>
      </c>
      <c r="B1663" t="s">
        <v>1000</v>
      </c>
      <c r="C1663" t="s">
        <v>2376</v>
      </c>
      <c r="D1663">
        <v>42</v>
      </c>
      <c r="E1663" t="s">
        <v>2377</v>
      </c>
      <c r="F1663" t="s">
        <v>8</v>
      </c>
      <c r="G1663" s="2">
        <f t="shared" si="90"/>
        <v>0.21739130434782608</v>
      </c>
      <c r="H1663">
        <f t="shared" si="91"/>
        <v>21</v>
      </c>
      <c r="I1663">
        <f t="shared" si="92"/>
        <v>38</v>
      </c>
    </row>
    <row r="1664" spans="1:9" x14ac:dyDescent="0.5">
      <c r="A1664" s="1">
        <v>0.90138888888888891</v>
      </c>
      <c r="B1664" t="s">
        <v>2035</v>
      </c>
      <c r="C1664" t="s">
        <v>2378</v>
      </c>
      <c r="D1664">
        <v>42</v>
      </c>
      <c r="F1664" t="s">
        <v>18</v>
      </c>
      <c r="G1664" s="2">
        <f t="shared" si="90"/>
        <v>0.22727272727272727</v>
      </c>
      <c r="H1664">
        <f t="shared" si="91"/>
        <v>21</v>
      </c>
      <c r="I1664">
        <f t="shared" si="92"/>
        <v>38</v>
      </c>
    </row>
    <row r="1665" spans="1:9" x14ac:dyDescent="0.5">
      <c r="A1665" s="1">
        <v>0.90138888888888891</v>
      </c>
      <c r="B1665" t="s">
        <v>2013</v>
      </c>
      <c r="C1665" t="s">
        <v>2379</v>
      </c>
      <c r="D1665">
        <v>42</v>
      </c>
      <c r="E1665" t="s">
        <v>2379</v>
      </c>
      <c r="F1665" t="s">
        <v>8</v>
      </c>
      <c r="G1665" s="2">
        <f t="shared" si="90"/>
        <v>0.21739130434782608</v>
      </c>
      <c r="H1665">
        <f t="shared" si="91"/>
        <v>21</v>
      </c>
      <c r="I1665">
        <f t="shared" si="92"/>
        <v>38</v>
      </c>
    </row>
    <row r="1666" spans="1:9" x14ac:dyDescent="0.5">
      <c r="A1666" s="1">
        <v>0.90138888888888891</v>
      </c>
      <c r="B1666" t="s">
        <v>521</v>
      </c>
      <c r="C1666" t="s">
        <v>2380</v>
      </c>
      <c r="D1666">
        <v>42</v>
      </c>
      <c r="E1666" t="s">
        <v>2380</v>
      </c>
      <c r="F1666" t="s">
        <v>8</v>
      </c>
      <c r="G1666" s="2">
        <f t="shared" si="90"/>
        <v>0.21739130434782608</v>
      </c>
      <c r="H1666">
        <f t="shared" si="91"/>
        <v>21</v>
      </c>
      <c r="I1666">
        <f t="shared" si="92"/>
        <v>38</v>
      </c>
    </row>
    <row r="1667" spans="1:9" x14ac:dyDescent="0.5">
      <c r="A1667" s="1">
        <v>0.90138888888888891</v>
      </c>
      <c r="B1667" t="s">
        <v>2381</v>
      </c>
      <c r="C1667" t="s">
        <v>2382</v>
      </c>
      <c r="D1667">
        <v>42</v>
      </c>
      <c r="E1667" t="s">
        <v>2382</v>
      </c>
      <c r="F1667" t="s">
        <v>8</v>
      </c>
      <c r="G1667" s="2">
        <f t="shared" ref="G1667:G1730" si="93">COUNTIFS(F1643:F1667, "="&amp;"positive")/COUNTIFS(F1643:F1667, "&lt;&gt;"&amp;"none")</f>
        <v>0.21739130434782608</v>
      </c>
      <c r="H1667">
        <f t="shared" ref="H1667:H1730" si="94">HOUR(A1667)</f>
        <v>21</v>
      </c>
      <c r="I1667">
        <f t="shared" ref="I1667:I1730" si="95">MINUTE(A1667)</f>
        <v>38</v>
      </c>
    </row>
    <row r="1668" spans="1:9" x14ac:dyDescent="0.5">
      <c r="A1668" s="1">
        <v>0.90138888888888891</v>
      </c>
      <c r="B1668" t="s">
        <v>357</v>
      </c>
      <c r="C1668" t="s">
        <v>2383</v>
      </c>
      <c r="D1668">
        <v>42</v>
      </c>
      <c r="E1668" t="s">
        <v>2383</v>
      </c>
      <c r="F1668" t="s">
        <v>8</v>
      </c>
      <c r="G1668" s="2">
        <f t="shared" si="93"/>
        <v>0.21739130434782608</v>
      </c>
      <c r="H1668">
        <f t="shared" si="94"/>
        <v>21</v>
      </c>
      <c r="I1668">
        <f t="shared" si="95"/>
        <v>38</v>
      </c>
    </row>
    <row r="1669" spans="1:9" x14ac:dyDescent="0.5">
      <c r="A1669" s="1">
        <v>0.90138888888888891</v>
      </c>
      <c r="B1669" t="s">
        <v>6</v>
      </c>
      <c r="C1669" t="s">
        <v>2384</v>
      </c>
      <c r="D1669">
        <v>42</v>
      </c>
      <c r="E1669" t="s">
        <v>2384</v>
      </c>
      <c r="F1669" t="s">
        <v>8</v>
      </c>
      <c r="G1669" s="2">
        <f t="shared" si="93"/>
        <v>0.21739130434782608</v>
      </c>
      <c r="H1669">
        <f t="shared" si="94"/>
        <v>21</v>
      </c>
      <c r="I1669">
        <f t="shared" si="95"/>
        <v>38</v>
      </c>
    </row>
    <row r="1670" spans="1:9" x14ac:dyDescent="0.5">
      <c r="A1670" s="1">
        <v>0.90138888888888891</v>
      </c>
      <c r="B1670" t="s">
        <v>2310</v>
      </c>
      <c r="C1670" t="s">
        <v>2385</v>
      </c>
      <c r="D1670">
        <v>42</v>
      </c>
      <c r="E1670" t="s">
        <v>2385</v>
      </c>
      <c r="F1670" t="s">
        <v>8</v>
      </c>
      <c r="G1670" s="2">
        <f t="shared" si="93"/>
        <v>0.21739130434782608</v>
      </c>
      <c r="H1670">
        <f t="shared" si="94"/>
        <v>21</v>
      </c>
      <c r="I1670">
        <f t="shared" si="95"/>
        <v>38</v>
      </c>
    </row>
    <row r="1671" spans="1:9" x14ac:dyDescent="0.5">
      <c r="A1671" s="1">
        <v>0.90138888888888891</v>
      </c>
      <c r="B1671" t="s">
        <v>2386</v>
      </c>
      <c r="C1671" t="s">
        <v>2387</v>
      </c>
      <c r="D1671">
        <v>42</v>
      </c>
      <c r="E1671" t="s">
        <v>2388</v>
      </c>
      <c r="F1671" t="s">
        <v>15</v>
      </c>
      <c r="G1671" s="2">
        <f t="shared" si="93"/>
        <v>0.2608695652173913</v>
      </c>
      <c r="H1671">
        <f t="shared" si="94"/>
        <v>21</v>
      </c>
      <c r="I1671">
        <f t="shared" si="95"/>
        <v>38</v>
      </c>
    </row>
    <row r="1672" spans="1:9" x14ac:dyDescent="0.5">
      <c r="A1672" s="1">
        <v>0.90138888888888891</v>
      </c>
      <c r="B1672" t="s">
        <v>2389</v>
      </c>
      <c r="C1672" t="s">
        <v>2390</v>
      </c>
      <c r="D1672">
        <v>42</v>
      </c>
      <c r="E1672" t="s">
        <v>2391</v>
      </c>
      <c r="F1672" t="s">
        <v>15</v>
      </c>
      <c r="G1672" s="2">
        <f t="shared" si="93"/>
        <v>0.30434782608695654</v>
      </c>
      <c r="H1672">
        <f t="shared" si="94"/>
        <v>21</v>
      </c>
      <c r="I1672">
        <f t="shared" si="95"/>
        <v>38</v>
      </c>
    </row>
    <row r="1673" spans="1:9" x14ac:dyDescent="0.5">
      <c r="A1673" s="1">
        <v>0.90138888888888891</v>
      </c>
      <c r="B1673" t="s">
        <v>2392</v>
      </c>
      <c r="C1673" t="s">
        <v>2393</v>
      </c>
      <c r="D1673">
        <v>42</v>
      </c>
      <c r="E1673" t="s">
        <v>2394</v>
      </c>
      <c r="F1673" t="s">
        <v>8</v>
      </c>
      <c r="G1673" s="2">
        <f t="shared" si="93"/>
        <v>0.30434782608695654</v>
      </c>
      <c r="H1673">
        <f t="shared" si="94"/>
        <v>21</v>
      </c>
      <c r="I1673">
        <f t="shared" si="95"/>
        <v>38</v>
      </c>
    </row>
    <row r="1674" spans="1:9" x14ac:dyDescent="0.5">
      <c r="A1674" s="1">
        <v>0.90208333333333324</v>
      </c>
      <c r="B1674" t="s">
        <v>163</v>
      </c>
      <c r="C1674" t="s">
        <v>2395</v>
      </c>
      <c r="D1674">
        <v>42</v>
      </c>
      <c r="E1674" t="s">
        <v>2395</v>
      </c>
      <c r="F1674" t="s">
        <v>8</v>
      </c>
      <c r="G1674" s="2">
        <f t="shared" si="93"/>
        <v>0.2608695652173913</v>
      </c>
      <c r="H1674">
        <f t="shared" si="94"/>
        <v>21</v>
      </c>
      <c r="I1674">
        <f t="shared" si="95"/>
        <v>39</v>
      </c>
    </row>
    <row r="1675" spans="1:9" x14ac:dyDescent="0.5">
      <c r="A1675" s="1">
        <v>0.90208333333333324</v>
      </c>
      <c r="B1675" t="s">
        <v>23</v>
      </c>
      <c r="C1675" t="s">
        <v>2396</v>
      </c>
      <c r="D1675">
        <v>42</v>
      </c>
      <c r="E1675" t="s">
        <v>2397</v>
      </c>
      <c r="F1675" t="s">
        <v>15</v>
      </c>
      <c r="G1675" s="2">
        <f t="shared" si="93"/>
        <v>0.2608695652173913</v>
      </c>
      <c r="H1675">
        <f t="shared" si="94"/>
        <v>21</v>
      </c>
      <c r="I1675">
        <f t="shared" si="95"/>
        <v>39</v>
      </c>
    </row>
    <row r="1676" spans="1:9" x14ac:dyDescent="0.5">
      <c r="A1676" s="1">
        <v>0.90208333333333324</v>
      </c>
      <c r="B1676" t="s">
        <v>1027</v>
      </c>
      <c r="C1676" t="s">
        <v>2398</v>
      </c>
      <c r="D1676">
        <v>42</v>
      </c>
      <c r="E1676" t="s">
        <v>2399</v>
      </c>
      <c r="F1676" t="s">
        <v>15</v>
      </c>
      <c r="G1676" s="2">
        <f t="shared" si="93"/>
        <v>0.29166666666666669</v>
      </c>
      <c r="H1676">
        <f t="shared" si="94"/>
        <v>21</v>
      </c>
      <c r="I1676">
        <f t="shared" si="95"/>
        <v>39</v>
      </c>
    </row>
    <row r="1677" spans="1:9" x14ac:dyDescent="0.5">
      <c r="A1677" s="1">
        <v>0.90208333333333324</v>
      </c>
      <c r="B1677" t="s">
        <v>41</v>
      </c>
      <c r="C1677" t="s">
        <v>2400</v>
      </c>
      <c r="D1677">
        <v>42</v>
      </c>
      <c r="E1677" t="s">
        <v>2401</v>
      </c>
      <c r="F1677" t="s">
        <v>15</v>
      </c>
      <c r="G1677" s="2">
        <f t="shared" si="93"/>
        <v>0.29166666666666669</v>
      </c>
      <c r="H1677">
        <f t="shared" si="94"/>
        <v>21</v>
      </c>
      <c r="I1677">
        <f t="shared" si="95"/>
        <v>39</v>
      </c>
    </row>
    <row r="1678" spans="1:9" x14ac:dyDescent="0.5">
      <c r="A1678" s="1">
        <v>0.90208333333333324</v>
      </c>
      <c r="B1678" t="s">
        <v>457</v>
      </c>
      <c r="C1678" t="s">
        <v>2402</v>
      </c>
      <c r="D1678">
        <v>42</v>
      </c>
      <c r="E1678" t="s">
        <v>2402</v>
      </c>
      <c r="F1678" t="s">
        <v>8</v>
      </c>
      <c r="G1678" s="2">
        <f t="shared" si="93"/>
        <v>0.29166666666666669</v>
      </c>
      <c r="H1678">
        <f t="shared" si="94"/>
        <v>21</v>
      </c>
      <c r="I1678">
        <f t="shared" si="95"/>
        <v>39</v>
      </c>
    </row>
    <row r="1679" spans="1:9" x14ac:dyDescent="0.5">
      <c r="A1679" s="1">
        <v>0.90208333333333324</v>
      </c>
      <c r="B1679" t="s">
        <v>65</v>
      </c>
      <c r="C1679" t="s">
        <v>2403</v>
      </c>
      <c r="D1679">
        <v>42</v>
      </c>
      <c r="E1679" t="s">
        <v>2403</v>
      </c>
      <c r="F1679" t="s">
        <v>8</v>
      </c>
      <c r="G1679" s="2">
        <f t="shared" si="93"/>
        <v>0.29166666666666669</v>
      </c>
      <c r="H1679">
        <f t="shared" si="94"/>
        <v>21</v>
      </c>
      <c r="I1679">
        <f t="shared" si="95"/>
        <v>39</v>
      </c>
    </row>
    <row r="1680" spans="1:9" x14ac:dyDescent="0.5">
      <c r="A1680" s="1">
        <v>0.90208333333333324</v>
      </c>
      <c r="B1680" t="s">
        <v>163</v>
      </c>
      <c r="C1680" t="s">
        <v>2404</v>
      </c>
      <c r="D1680">
        <v>43</v>
      </c>
      <c r="E1680" t="s">
        <v>2405</v>
      </c>
      <c r="F1680" t="s">
        <v>8</v>
      </c>
      <c r="G1680" s="2">
        <f t="shared" si="93"/>
        <v>0.29166666666666669</v>
      </c>
      <c r="H1680">
        <f t="shared" si="94"/>
        <v>21</v>
      </c>
      <c r="I1680">
        <f t="shared" si="95"/>
        <v>39</v>
      </c>
    </row>
    <row r="1681" spans="1:9" x14ac:dyDescent="0.5">
      <c r="A1681" s="1">
        <v>0.90208333333333324</v>
      </c>
      <c r="B1681" t="s">
        <v>226</v>
      </c>
      <c r="C1681" t="s">
        <v>2406</v>
      </c>
      <c r="D1681">
        <v>43</v>
      </c>
      <c r="E1681" t="s">
        <v>2406</v>
      </c>
      <c r="F1681" t="s">
        <v>15</v>
      </c>
      <c r="G1681" s="2">
        <f t="shared" si="93"/>
        <v>0.29166666666666669</v>
      </c>
      <c r="H1681">
        <f t="shared" si="94"/>
        <v>21</v>
      </c>
      <c r="I1681">
        <f t="shared" si="95"/>
        <v>39</v>
      </c>
    </row>
    <row r="1682" spans="1:9" x14ac:dyDescent="0.5">
      <c r="A1682" s="1">
        <v>0.90208333333333324</v>
      </c>
      <c r="B1682" t="s">
        <v>417</v>
      </c>
      <c r="C1682" t="s">
        <v>2407</v>
      </c>
      <c r="D1682">
        <v>43</v>
      </c>
      <c r="E1682" t="s">
        <v>2408</v>
      </c>
      <c r="F1682" t="s">
        <v>8</v>
      </c>
      <c r="G1682" s="2">
        <f t="shared" si="93"/>
        <v>0.29166666666666669</v>
      </c>
      <c r="H1682">
        <f t="shared" si="94"/>
        <v>21</v>
      </c>
      <c r="I1682">
        <f t="shared" si="95"/>
        <v>39</v>
      </c>
    </row>
    <row r="1683" spans="1:9" x14ac:dyDescent="0.5">
      <c r="A1683" s="1">
        <v>0.90208333333333324</v>
      </c>
      <c r="B1683" t="s">
        <v>288</v>
      </c>
      <c r="C1683" t="s">
        <v>2409</v>
      </c>
      <c r="D1683">
        <v>43</v>
      </c>
      <c r="E1683" t="s">
        <v>2409</v>
      </c>
      <c r="F1683" t="s">
        <v>8</v>
      </c>
      <c r="G1683" s="2">
        <f t="shared" si="93"/>
        <v>0.25</v>
      </c>
      <c r="H1683">
        <f t="shared" si="94"/>
        <v>21</v>
      </c>
      <c r="I1683">
        <f t="shared" si="95"/>
        <v>39</v>
      </c>
    </row>
    <row r="1684" spans="1:9" x14ac:dyDescent="0.5">
      <c r="A1684" s="1">
        <v>0.90208333333333324</v>
      </c>
      <c r="B1684" t="s">
        <v>271</v>
      </c>
      <c r="C1684" t="s">
        <v>2410</v>
      </c>
      <c r="D1684">
        <v>43</v>
      </c>
      <c r="E1684" t="s">
        <v>2411</v>
      </c>
      <c r="F1684" t="s">
        <v>8</v>
      </c>
      <c r="G1684" s="2">
        <f t="shared" si="93"/>
        <v>0.25</v>
      </c>
      <c r="H1684">
        <f t="shared" si="94"/>
        <v>21</v>
      </c>
      <c r="I1684">
        <f t="shared" si="95"/>
        <v>39</v>
      </c>
    </row>
    <row r="1685" spans="1:9" x14ac:dyDescent="0.5">
      <c r="A1685" s="1">
        <v>0.90208333333333324</v>
      </c>
      <c r="B1685" t="s">
        <v>327</v>
      </c>
      <c r="C1685" t="s">
        <v>2412</v>
      </c>
      <c r="D1685">
        <v>43</v>
      </c>
      <c r="E1685" t="s">
        <v>142</v>
      </c>
      <c r="F1685" t="s">
        <v>18</v>
      </c>
      <c r="G1685" s="2">
        <f t="shared" si="93"/>
        <v>0.2608695652173913</v>
      </c>
      <c r="H1685">
        <f t="shared" si="94"/>
        <v>21</v>
      </c>
      <c r="I1685">
        <f t="shared" si="95"/>
        <v>39</v>
      </c>
    </row>
    <row r="1686" spans="1:9" x14ac:dyDescent="0.5">
      <c r="A1686" s="1">
        <v>0.90277777777777779</v>
      </c>
      <c r="B1686" t="s">
        <v>2413</v>
      </c>
      <c r="C1686" t="s">
        <v>2414</v>
      </c>
      <c r="D1686">
        <v>43</v>
      </c>
      <c r="E1686" t="s">
        <v>2414</v>
      </c>
      <c r="F1686" t="s">
        <v>8</v>
      </c>
      <c r="G1686" s="2">
        <f t="shared" si="93"/>
        <v>0.2608695652173913</v>
      </c>
      <c r="H1686">
        <f t="shared" si="94"/>
        <v>21</v>
      </c>
      <c r="I1686">
        <f t="shared" si="95"/>
        <v>40</v>
      </c>
    </row>
    <row r="1687" spans="1:9" x14ac:dyDescent="0.5">
      <c r="A1687" s="1">
        <v>0.90277777777777779</v>
      </c>
      <c r="B1687" t="s">
        <v>532</v>
      </c>
      <c r="C1687" t="s">
        <v>2415</v>
      </c>
      <c r="D1687">
        <v>43</v>
      </c>
      <c r="E1687" t="s">
        <v>2416</v>
      </c>
      <c r="F1687" t="s">
        <v>15</v>
      </c>
      <c r="G1687" s="2">
        <f t="shared" si="93"/>
        <v>0.30434782608695654</v>
      </c>
      <c r="H1687">
        <f t="shared" si="94"/>
        <v>21</v>
      </c>
      <c r="I1687">
        <f t="shared" si="95"/>
        <v>40</v>
      </c>
    </row>
    <row r="1688" spans="1:9" x14ac:dyDescent="0.5">
      <c r="A1688" s="1">
        <v>0.90277777777777779</v>
      </c>
      <c r="B1688" t="s">
        <v>357</v>
      </c>
      <c r="C1688" t="s">
        <v>2417</v>
      </c>
      <c r="D1688">
        <v>43</v>
      </c>
      <c r="E1688" t="s">
        <v>2417</v>
      </c>
      <c r="F1688" t="s">
        <v>18</v>
      </c>
      <c r="G1688" s="2">
        <f t="shared" si="93"/>
        <v>0.31818181818181818</v>
      </c>
      <c r="H1688">
        <f t="shared" si="94"/>
        <v>21</v>
      </c>
      <c r="I1688">
        <f t="shared" si="95"/>
        <v>40</v>
      </c>
    </row>
    <row r="1689" spans="1:9" x14ac:dyDescent="0.5">
      <c r="A1689" s="1">
        <v>0.90277777777777779</v>
      </c>
      <c r="B1689" t="s">
        <v>192</v>
      </c>
      <c r="C1689" t="s">
        <v>2418</v>
      </c>
      <c r="D1689">
        <v>43</v>
      </c>
      <c r="E1689" t="s">
        <v>2419</v>
      </c>
      <c r="F1689" t="s">
        <v>8</v>
      </c>
      <c r="G1689" s="2">
        <f t="shared" si="93"/>
        <v>0.30434782608695654</v>
      </c>
      <c r="H1689">
        <f t="shared" si="94"/>
        <v>21</v>
      </c>
      <c r="I1689">
        <f t="shared" si="95"/>
        <v>40</v>
      </c>
    </row>
    <row r="1690" spans="1:9" x14ac:dyDescent="0.5">
      <c r="A1690" s="1">
        <v>0.90277777777777779</v>
      </c>
      <c r="B1690" t="s">
        <v>23</v>
      </c>
      <c r="C1690" t="s">
        <v>2420</v>
      </c>
      <c r="D1690">
        <v>43</v>
      </c>
      <c r="E1690" t="s">
        <v>2420</v>
      </c>
      <c r="F1690" t="s">
        <v>8</v>
      </c>
      <c r="G1690" s="2">
        <f t="shared" si="93"/>
        <v>0.30434782608695654</v>
      </c>
      <c r="H1690">
        <f t="shared" si="94"/>
        <v>21</v>
      </c>
      <c r="I1690">
        <f t="shared" si="95"/>
        <v>40</v>
      </c>
    </row>
    <row r="1691" spans="1:9" x14ac:dyDescent="0.5">
      <c r="A1691" s="1">
        <v>0.90277777777777779</v>
      </c>
      <c r="B1691" t="s">
        <v>145</v>
      </c>
      <c r="C1691" t="s">
        <v>2421</v>
      </c>
      <c r="D1691">
        <v>43</v>
      </c>
      <c r="E1691" t="s">
        <v>2422</v>
      </c>
      <c r="F1691" t="s">
        <v>15</v>
      </c>
      <c r="G1691" s="2">
        <f t="shared" si="93"/>
        <v>0.34782608695652173</v>
      </c>
      <c r="H1691">
        <f t="shared" si="94"/>
        <v>21</v>
      </c>
      <c r="I1691">
        <f t="shared" si="95"/>
        <v>40</v>
      </c>
    </row>
    <row r="1692" spans="1:9" x14ac:dyDescent="0.5">
      <c r="A1692" s="1">
        <v>0.90277777777777779</v>
      </c>
      <c r="B1692" t="s">
        <v>1422</v>
      </c>
      <c r="C1692" t="s">
        <v>2423</v>
      </c>
      <c r="D1692">
        <v>43</v>
      </c>
      <c r="E1692" t="s">
        <v>2423</v>
      </c>
      <c r="F1692" t="s">
        <v>15</v>
      </c>
      <c r="G1692" s="2">
        <f t="shared" si="93"/>
        <v>0.39130434782608697</v>
      </c>
      <c r="H1692">
        <f t="shared" si="94"/>
        <v>21</v>
      </c>
      <c r="I1692">
        <f t="shared" si="95"/>
        <v>40</v>
      </c>
    </row>
    <row r="1693" spans="1:9" x14ac:dyDescent="0.5">
      <c r="A1693" s="1">
        <v>0.90277777777777779</v>
      </c>
      <c r="B1693" t="s">
        <v>2424</v>
      </c>
      <c r="C1693" t="s">
        <v>2425</v>
      </c>
      <c r="D1693">
        <v>43</v>
      </c>
      <c r="E1693" t="s">
        <v>2426</v>
      </c>
      <c r="F1693" t="s">
        <v>8</v>
      </c>
      <c r="G1693" s="2">
        <f t="shared" si="93"/>
        <v>0.39130434782608697</v>
      </c>
      <c r="H1693">
        <f t="shared" si="94"/>
        <v>21</v>
      </c>
      <c r="I1693">
        <f t="shared" si="95"/>
        <v>40</v>
      </c>
    </row>
    <row r="1694" spans="1:9" x14ac:dyDescent="0.5">
      <c r="A1694" s="1">
        <v>0.90277777777777779</v>
      </c>
      <c r="B1694" t="s">
        <v>151</v>
      </c>
      <c r="C1694" t="s">
        <v>2427</v>
      </c>
      <c r="D1694">
        <v>43</v>
      </c>
      <c r="E1694" t="s">
        <v>2427</v>
      </c>
      <c r="F1694" t="s">
        <v>8</v>
      </c>
      <c r="G1694" s="2">
        <f t="shared" si="93"/>
        <v>0.39130434782608697</v>
      </c>
      <c r="H1694">
        <f t="shared" si="94"/>
        <v>21</v>
      </c>
      <c r="I1694">
        <f t="shared" si="95"/>
        <v>40</v>
      </c>
    </row>
    <row r="1695" spans="1:9" x14ac:dyDescent="0.5">
      <c r="A1695" s="1">
        <v>0.90277777777777779</v>
      </c>
      <c r="B1695" t="s">
        <v>977</v>
      </c>
      <c r="C1695" t="s">
        <v>2428</v>
      </c>
      <c r="D1695">
        <v>43</v>
      </c>
      <c r="E1695" t="s">
        <v>2428</v>
      </c>
      <c r="F1695" t="s">
        <v>15</v>
      </c>
      <c r="G1695" s="2">
        <f t="shared" si="93"/>
        <v>0.43478260869565216</v>
      </c>
      <c r="H1695">
        <f t="shared" si="94"/>
        <v>21</v>
      </c>
      <c r="I1695">
        <f t="shared" si="95"/>
        <v>40</v>
      </c>
    </row>
    <row r="1696" spans="1:9" x14ac:dyDescent="0.5">
      <c r="A1696" s="1">
        <v>0.90277777777777779</v>
      </c>
      <c r="B1696" t="s">
        <v>1358</v>
      </c>
      <c r="C1696" t="s">
        <v>2429</v>
      </c>
      <c r="D1696">
        <v>43</v>
      </c>
      <c r="E1696" t="s">
        <v>2430</v>
      </c>
      <c r="F1696" t="s">
        <v>8</v>
      </c>
      <c r="G1696" s="2">
        <f t="shared" si="93"/>
        <v>0.39130434782608697</v>
      </c>
      <c r="H1696">
        <f t="shared" si="94"/>
        <v>21</v>
      </c>
      <c r="I1696">
        <f t="shared" si="95"/>
        <v>40</v>
      </c>
    </row>
    <row r="1697" spans="1:9" x14ac:dyDescent="0.5">
      <c r="A1697" s="1">
        <v>0.90277777777777779</v>
      </c>
      <c r="B1697" t="s">
        <v>1835</v>
      </c>
      <c r="C1697" t="s">
        <v>2431</v>
      </c>
      <c r="D1697">
        <v>43</v>
      </c>
      <c r="E1697" t="s">
        <v>2431</v>
      </c>
      <c r="F1697" t="s">
        <v>15</v>
      </c>
      <c r="G1697" s="2">
        <f t="shared" si="93"/>
        <v>0.39130434782608697</v>
      </c>
      <c r="H1697">
        <f t="shared" si="94"/>
        <v>21</v>
      </c>
      <c r="I1697">
        <f t="shared" si="95"/>
        <v>40</v>
      </c>
    </row>
    <row r="1698" spans="1:9" x14ac:dyDescent="0.5">
      <c r="A1698" s="1">
        <v>0.90277777777777779</v>
      </c>
      <c r="B1698" t="s">
        <v>411</v>
      </c>
      <c r="C1698" t="s">
        <v>2432</v>
      </c>
      <c r="D1698">
        <v>43</v>
      </c>
      <c r="E1698" t="s">
        <v>2432</v>
      </c>
      <c r="F1698" t="s">
        <v>15</v>
      </c>
      <c r="G1698" s="2">
        <f t="shared" si="93"/>
        <v>0.43478260869565216</v>
      </c>
      <c r="H1698">
        <f t="shared" si="94"/>
        <v>21</v>
      </c>
      <c r="I1698">
        <f t="shared" si="95"/>
        <v>40</v>
      </c>
    </row>
    <row r="1699" spans="1:9" x14ac:dyDescent="0.5">
      <c r="A1699" s="1">
        <v>0.90277777777777779</v>
      </c>
      <c r="B1699" t="s">
        <v>514</v>
      </c>
      <c r="C1699" t="s">
        <v>2433</v>
      </c>
      <c r="D1699">
        <v>43</v>
      </c>
      <c r="E1699" t="s">
        <v>2433</v>
      </c>
      <c r="F1699" t="s">
        <v>15</v>
      </c>
      <c r="G1699" s="2">
        <f t="shared" si="93"/>
        <v>0.47826086956521741</v>
      </c>
      <c r="H1699">
        <f t="shared" si="94"/>
        <v>21</v>
      </c>
      <c r="I1699">
        <f t="shared" si="95"/>
        <v>40</v>
      </c>
    </row>
    <row r="1700" spans="1:9" x14ac:dyDescent="0.5">
      <c r="A1700" s="1">
        <v>0.90277777777777779</v>
      </c>
      <c r="B1700" t="s">
        <v>2434</v>
      </c>
      <c r="C1700" t="s">
        <v>2435</v>
      </c>
      <c r="D1700">
        <v>43</v>
      </c>
      <c r="E1700" t="s">
        <v>2435</v>
      </c>
      <c r="F1700" t="s">
        <v>15</v>
      </c>
      <c r="G1700" s="2">
        <f t="shared" si="93"/>
        <v>0.47826086956521741</v>
      </c>
      <c r="H1700">
        <f t="shared" si="94"/>
        <v>21</v>
      </c>
      <c r="I1700">
        <f t="shared" si="95"/>
        <v>40</v>
      </c>
    </row>
    <row r="1701" spans="1:9" x14ac:dyDescent="0.5">
      <c r="A1701" s="1">
        <v>0.90277777777777779</v>
      </c>
      <c r="B1701" t="s">
        <v>1027</v>
      </c>
      <c r="C1701" t="s">
        <v>2436</v>
      </c>
      <c r="D1701">
        <v>43</v>
      </c>
      <c r="E1701" t="s">
        <v>2436</v>
      </c>
      <c r="F1701" t="s">
        <v>8</v>
      </c>
      <c r="G1701" s="2">
        <f t="shared" si="93"/>
        <v>0.43478260869565216</v>
      </c>
      <c r="H1701">
        <f t="shared" si="94"/>
        <v>21</v>
      </c>
      <c r="I1701">
        <f t="shared" si="95"/>
        <v>40</v>
      </c>
    </row>
    <row r="1702" spans="1:9" x14ac:dyDescent="0.5">
      <c r="A1702" s="1">
        <v>0.90347222222222223</v>
      </c>
      <c r="B1702" t="s">
        <v>2013</v>
      </c>
      <c r="C1702" t="s">
        <v>2437</v>
      </c>
      <c r="D1702">
        <v>43</v>
      </c>
      <c r="E1702" t="s">
        <v>2438</v>
      </c>
      <c r="F1702" t="s">
        <v>15</v>
      </c>
      <c r="G1702" s="2">
        <f t="shared" si="93"/>
        <v>0.43478260869565216</v>
      </c>
      <c r="H1702">
        <f t="shared" si="94"/>
        <v>21</v>
      </c>
      <c r="I1702">
        <f t="shared" si="95"/>
        <v>41</v>
      </c>
    </row>
    <row r="1703" spans="1:9" x14ac:dyDescent="0.5">
      <c r="A1703" s="1">
        <v>0.90347222222222223</v>
      </c>
      <c r="B1703" t="s">
        <v>231</v>
      </c>
      <c r="C1703" t="s">
        <v>2439</v>
      </c>
      <c r="D1703">
        <v>43</v>
      </c>
      <c r="E1703" t="s">
        <v>2439</v>
      </c>
      <c r="F1703" t="s">
        <v>8</v>
      </c>
      <c r="G1703" s="2">
        <f t="shared" si="93"/>
        <v>0.43478260869565216</v>
      </c>
      <c r="H1703">
        <f t="shared" si="94"/>
        <v>21</v>
      </c>
      <c r="I1703">
        <f t="shared" si="95"/>
        <v>41</v>
      </c>
    </row>
    <row r="1704" spans="1:9" x14ac:dyDescent="0.5">
      <c r="A1704" s="1">
        <v>0.90347222222222223</v>
      </c>
      <c r="B1704" t="s">
        <v>490</v>
      </c>
      <c r="C1704" t="s">
        <v>2440</v>
      </c>
      <c r="D1704">
        <v>43</v>
      </c>
      <c r="E1704" t="s">
        <v>2440</v>
      </c>
      <c r="F1704" t="s">
        <v>11</v>
      </c>
      <c r="G1704" s="2">
        <f t="shared" si="93"/>
        <v>0.43478260869565216</v>
      </c>
      <c r="H1704">
        <f t="shared" si="94"/>
        <v>21</v>
      </c>
      <c r="I1704">
        <f t="shared" si="95"/>
        <v>41</v>
      </c>
    </row>
    <row r="1705" spans="1:9" x14ac:dyDescent="0.5">
      <c r="A1705" s="1">
        <v>0.90347222222222223</v>
      </c>
      <c r="B1705" t="s">
        <v>821</v>
      </c>
      <c r="C1705" t="s">
        <v>2441</v>
      </c>
      <c r="D1705">
        <v>43</v>
      </c>
      <c r="E1705" t="s">
        <v>2441</v>
      </c>
      <c r="F1705" t="s">
        <v>15</v>
      </c>
      <c r="G1705" s="2">
        <f t="shared" si="93"/>
        <v>0.47826086956521741</v>
      </c>
      <c r="H1705">
        <f t="shared" si="94"/>
        <v>21</v>
      </c>
      <c r="I1705">
        <f t="shared" si="95"/>
        <v>41</v>
      </c>
    </row>
    <row r="1706" spans="1:9" x14ac:dyDescent="0.5">
      <c r="A1706" s="1">
        <v>0.90347222222222223</v>
      </c>
      <c r="B1706" t="s">
        <v>65</v>
      </c>
      <c r="C1706" t="s">
        <v>2442</v>
      </c>
      <c r="D1706">
        <v>43</v>
      </c>
      <c r="E1706" t="s">
        <v>2442</v>
      </c>
      <c r="F1706" t="s">
        <v>15</v>
      </c>
      <c r="G1706" s="2">
        <f t="shared" si="93"/>
        <v>0.47826086956521741</v>
      </c>
      <c r="H1706">
        <f t="shared" si="94"/>
        <v>21</v>
      </c>
      <c r="I1706">
        <f t="shared" si="95"/>
        <v>41</v>
      </c>
    </row>
    <row r="1707" spans="1:9" x14ac:dyDescent="0.5">
      <c r="A1707" s="1">
        <v>0.90347222222222223</v>
      </c>
      <c r="B1707" t="s">
        <v>1838</v>
      </c>
      <c r="C1707" t="s">
        <v>1930</v>
      </c>
      <c r="D1707">
        <v>43</v>
      </c>
      <c r="E1707" t="s">
        <v>1930</v>
      </c>
      <c r="F1707" t="s">
        <v>15</v>
      </c>
      <c r="G1707" s="2">
        <f t="shared" si="93"/>
        <v>0.52173913043478259</v>
      </c>
      <c r="H1707">
        <f t="shared" si="94"/>
        <v>21</v>
      </c>
      <c r="I1707">
        <f t="shared" si="95"/>
        <v>41</v>
      </c>
    </row>
    <row r="1708" spans="1:9" x14ac:dyDescent="0.5">
      <c r="A1708" s="1">
        <v>0.90347222222222223</v>
      </c>
      <c r="B1708" t="s">
        <v>1128</v>
      </c>
      <c r="C1708" t="s">
        <v>2443</v>
      </c>
      <c r="D1708">
        <v>43</v>
      </c>
      <c r="E1708" t="s">
        <v>2443</v>
      </c>
      <c r="F1708" t="s">
        <v>8</v>
      </c>
      <c r="G1708" s="2">
        <f t="shared" si="93"/>
        <v>0.52173913043478259</v>
      </c>
      <c r="H1708">
        <f t="shared" si="94"/>
        <v>21</v>
      </c>
      <c r="I1708">
        <f t="shared" si="95"/>
        <v>41</v>
      </c>
    </row>
    <row r="1709" spans="1:9" x14ac:dyDescent="0.5">
      <c r="A1709" s="1">
        <v>0.90347222222222223</v>
      </c>
      <c r="B1709" t="s">
        <v>217</v>
      </c>
      <c r="C1709" t="s">
        <v>2444</v>
      </c>
      <c r="D1709">
        <v>43</v>
      </c>
      <c r="E1709" t="s">
        <v>2444</v>
      </c>
      <c r="F1709" t="s">
        <v>15</v>
      </c>
      <c r="G1709" s="2">
        <f t="shared" si="93"/>
        <v>0.56521739130434778</v>
      </c>
      <c r="H1709">
        <f t="shared" si="94"/>
        <v>21</v>
      </c>
      <c r="I1709">
        <f t="shared" si="95"/>
        <v>41</v>
      </c>
    </row>
    <row r="1710" spans="1:9" x14ac:dyDescent="0.5">
      <c r="A1710" s="1">
        <v>0.90347222222222223</v>
      </c>
      <c r="B1710" t="s">
        <v>182</v>
      </c>
      <c r="C1710" t="s">
        <v>2445</v>
      </c>
      <c r="D1710">
        <v>43</v>
      </c>
      <c r="E1710" t="s">
        <v>2445</v>
      </c>
      <c r="F1710" t="s">
        <v>8</v>
      </c>
      <c r="G1710" s="2">
        <f t="shared" si="93"/>
        <v>0.54166666666666663</v>
      </c>
      <c r="H1710">
        <f t="shared" si="94"/>
        <v>21</v>
      </c>
      <c r="I1710">
        <f t="shared" si="95"/>
        <v>41</v>
      </c>
    </row>
    <row r="1711" spans="1:9" x14ac:dyDescent="0.5">
      <c r="A1711" s="1">
        <v>0.90347222222222223</v>
      </c>
      <c r="B1711" t="s">
        <v>555</v>
      </c>
      <c r="C1711" t="s">
        <v>2446</v>
      </c>
      <c r="D1711">
        <v>43</v>
      </c>
      <c r="E1711" t="s">
        <v>2446</v>
      </c>
      <c r="F1711" t="s">
        <v>15</v>
      </c>
      <c r="G1711" s="2">
        <f t="shared" si="93"/>
        <v>0.58333333333333337</v>
      </c>
      <c r="H1711">
        <f t="shared" si="94"/>
        <v>21</v>
      </c>
      <c r="I1711">
        <f t="shared" si="95"/>
        <v>41</v>
      </c>
    </row>
    <row r="1712" spans="1:9" x14ac:dyDescent="0.5">
      <c r="A1712" s="1">
        <v>0.90347222222222223</v>
      </c>
      <c r="B1712" t="s">
        <v>1027</v>
      </c>
      <c r="C1712" t="s">
        <v>2447</v>
      </c>
      <c r="D1712">
        <v>43</v>
      </c>
      <c r="E1712" t="s">
        <v>2447</v>
      </c>
      <c r="F1712" t="s">
        <v>15</v>
      </c>
      <c r="G1712" s="2">
        <f t="shared" si="93"/>
        <v>0.58333333333333337</v>
      </c>
      <c r="H1712">
        <f t="shared" si="94"/>
        <v>21</v>
      </c>
      <c r="I1712">
        <f t="shared" si="95"/>
        <v>41</v>
      </c>
    </row>
    <row r="1713" spans="1:9" x14ac:dyDescent="0.5">
      <c r="A1713" s="1">
        <v>0.90347222222222223</v>
      </c>
      <c r="B1713" t="s">
        <v>1271</v>
      </c>
      <c r="C1713" t="s">
        <v>2448</v>
      </c>
      <c r="D1713">
        <v>43</v>
      </c>
      <c r="E1713" t="s">
        <v>2448</v>
      </c>
      <c r="F1713" t="s">
        <v>15</v>
      </c>
      <c r="G1713" s="2">
        <f t="shared" si="93"/>
        <v>0.6</v>
      </c>
      <c r="H1713">
        <f t="shared" si="94"/>
        <v>21</v>
      </c>
      <c r="I1713">
        <f t="shared" si="95"/>
        <v>41</v>
      </c>
    </row>
    <row r="1714" spans="1:9" x14ac:dyDescent="0.5">
      <c r="A1714" s="1">
        <v>0.90347222222222223</v>
      </c>
      <c r="B1714" t="s">
        <v>761</v>
      </c>
      <c r="C1714" t="s">
        <v>2449</v>
      </c>
      <c r="D1714">
        <v>43</v>
      </c>
      <c r="E1714" t="s">
        <v>2450</v>
      </c>
      <c r="F1714" t="s">
        <v>8</v>
      </c>
      <c r="G1714" s="2">
        <f t="shared" si="93"/>
        <v>0.6</v>
      </c>
      <c r="H1714">
        <f t="shared" si="94"/>
        <v>21</v>
      </c>
      <c r="I1714">
        <f t="shared" si="95"/>
        <v>41</v>
      </c>
    </row>
    <row r="1715" spans="1:9" x14ac:dyDescent="0.5">
      <c r="A1715" s="1">
        <v>0.90347222222222223</v>
      </c>
      <c r="B1715" t="s">
        <v>1861</v>
      </c>
      <c r="C1715" t="s">
        <v>2451</v>
      </c>
      <c r="D1715">
        <v>43</v>
      </c>
      <c r="E1715" t="s">
        <v>2451</v>
      </c>
      <c r="F1715" t="s">
        <v>8</v>
      </c>
      <c r="G1715" s="2">
        <f t="shared" si="93"/>
        <v>0.6</v>
      </c>
      <c r="H1715">
        <f t="shared" si="94"/>
        <v>21</v>
      </c>
      <c r="I1715">
        <f t="shared" si="95"/>
        <v>41</v>
      </c>
    </row>
    <row r="1716" spans="1:9" x14ac:dyDescent="0.5">
      <c r="A1716" s="1">
        <v>0.90347222222222223</v>
      </c>
      <c r="B1716" t="s">
        <v>2452</v>
      </c>
      <c r="C1716" t="s">
        <v>2453</v>
      </c>
      <c r="D1716">
        <v>43</v>
      </c>
      <c r="E1716" t="s">
        <v>2453</v>
      </c>
      <c r="F1716" t="s">
        <v>15</v>
      </c>
      <c r="G1716" s="2">
        <f t="shared" si="93"/>
        <v>0.6</v>
      </c>
      <c r="H1716">
        <f t="shared" si="94"/>
        <v>21</v>
      </c>
      <c r="I1716">
        <f t="shared" si="95"/>
        <v>41</v>
      </c>
    </row>
    <row r="1717" spans="1:9" x14ac:dyDescent="0.5">
      <c r="A1717" s="1">
        <v>0.90347222222222223</v>
      </c>
      <c r="B1717" t="s">
        <v>1869</v>
      </c>
      <c r="C1717" t="s">
        <v>2454</v>
      </c>
      <c r="D1717">
        <v>43</v>
      </c>
      <c r="E1717" t="s">
        <v>2454</v>
      </c>
      <c r="F1717" t="s">
        <v>15</v>
      </c>
      <c r="G1717" s="2">
        <f t="shared" si="93"/>
        <v>0.6</v>
      </c>
      <c r="H1717">
        <f t="shared" si="94"/>
        <v>21</v>
      </c>
      <c r="I1717">
        <f t="shared" si="95"/>
        <v>41</v>
      </c>
    </row>
    <row r="1718" spans="1:9" x14ac:dyDescent="0.5">
      <c r="A1718" s="1">
        <v>0.90347222222222223</v>
      </c>
      <c r="B1718" t="s">
        <v>151</v>
      </c>
      <c r="C1718" t="s">
        <v>2455</v>
      </c>
      <c r="D1718">
        <v>43</v>
      </c>
      <c r="E1718" t="s">
        <v>2455</v>
      </c>
      <c r="F1718" t="s">
        <v>15</v>
      </c>
      <c r="G1718" s="2">
        <f t="shared" si="93"/>
        <v>0.64</v>
      </c>
      <c r="H1718">
        <f t="shared" si="94"/>
        <v>21</v>
      </c>
      <c r="I1718">
        <f t="shared" si="95"/>
        <v>41</v>
      </c>
    </row>
    <row r="1719" spans="1:9" x14ac:dyDescent="0.5">
      <c r="A1719" s="1">
        <v>0.90347222222222223</v>
      </c>
      <c r="B1719" t="s">
        <v>106</v>
      </c>
      <c r="C1719" t="s">
        <v>2456</v>
      </c>
      <c r="D1719">
        <v>43</v>
      </c>
      <c r="E1719" t="s">
        <v>2456</v>
      </c>
      <c r="F1719" t="s">
        <v>15</v>
      </c>
      <c r="G1719" s="2">
        <f t="shared" si="93"/>
        <v>0.68</v>
      </c>
      <c r="H1719">
        <f t="shared" si="94"/>
        <v>21</v>
      </c>
      <c r="I1719">
        <f t="shared" si="95"/>
        <v>41</v>
      </c>
    </row>
    <row r="1720" spans="1:9" x14ac:dyDescent="0.5">
      <c r="A1720" s="1">
        <v>0.90347222222222223</v>
      </c>
      <c r="B1720" t="s">
        <v>526</v>
      </c>
      <c r="C1720" t="s">
        <v>2457</v>
      </c>
      <c r="D1720">
        <v>44</v>
      </c>
      <c r="E1720" t="s">
        <v>2458</v>
      </c>
      <c r="F1720" t="s">
        <v>8</v>
      </c>
      <c r="G1720" s="2">
        <f t="shared" si="93"/>
        <v>0.64</v>
      </c>
      <c r="H1720">
        <f t="shared" si="94"/>
        <v>21</v>
      </c>
      <c r="I1720">
        <f t="shared" si="95"/>
        <v>41</v>
      </c>
    </row>
    <row r="1721" spans="1:9" x14ac:dyDescent="0.5">
      <c r="A1721" s="1">
        <v>0.90347222222222223</v>
      </c>
      <c r="B1721" t="s">
        <v>389</v>
      </c>
      <c r="C1721" t="s">
        <v>2459</v>
      </c>
      <c r="D1721">
        <v>44</v>
      </c>
      <c r="E1721" t="s">
        <v>2459</v>
      </c>
      <c r="F1721" t="s">
        <v>8</v>
      </c>
      <c r="G1721" s="2">
        <f t="shared" si="93"/>
        <v>0.64</v>
      </c>
      <c r="H1721">
        <f t="shared" si="94"/>
        <v>21</v>
      </c>
      <c r="I1721">
        <f t="shared" si="95"/>
        <v>41</v>
      </c>
    </row>
    <row r="1722" spans="1:9" x14ac:dyDescent="0.5">
      <c r="A1722" s="1">
        <v>0.90347222222222223</v>
      </c>
      <c r="B1722" t="s">
        <v>671</v>
      </c>
      <c r="C1722" t="s">
        <v>2460</v>
      </c>
      <c r="D1722">
        <v>44</v>
      </c>
      <c r="E1722" t="s">
        <v>2460</v>
      </c>
      <c r="F1722" t="s">
        <v>15</v>
      </c>
      <c r="G1722" s="2">
        <f t="shared" si="93"/>
        <v>0.64</v>
      </c>
      <c r="H1722">
        <f t="shared" si="94"/>
        <v>21</v>
      </c>
      <c r="I1722">
        <f t="shared" si="95"/>
        <v>41</v>
      </c>
    </row>
    <row r="1723" spans="1:9" x14ac:dyDescent="0.5">
      <c r="A1723" s="1">
        <v>0.90347222222222223</v>
      </c>
      <c r="B1723" t="s">
        <v>316</v>
      </c>
      <c r="C1723" t="s">
        <v>2461</v>
      </c>
      <c r="D1723">
        <v>44</v>
      </c>
      <c r="E1723" t="s">
        <v>2461</v>
      </c>
      <c r="F1723" t="s">
        <v>8</v>
      </c>
      <c r="G1723" s="2">
        <f t="shared" si="93"/>
        <v>0.6</v>
      </c>
      <c r="H1723">
        <f t="shared" si="94"/>
        <v>21</v>
      </c>
      <c r="I1723">
        <f t="shared" si="95"/>
        <v>41</v>
      </c>
    </row>
    <row r="1724" spans="1:9" x14ac:dyDescent="0.5">
      <c r="A1724" s="1">
        <v>0.90347222222222223</v>
      </c>
      <c r="B1724" t="s">
        <v>398</v>
      </c>
      <c r="C1724" t="s">
        <v>2462</v>
      </c>
      <c r="D1724">
        <v>44</v>
      </c>
      <c r="E1724" t="s">
        <v>2462</v>
      </c>
      <c r="F1724" t="s">
        <v>15</v>
      </c>
      <c r="G1724" s="2">
        <f t="shared" si="93"/>
        <v>0.6</v>
      </c>
      <c r="H1724">
        <f t="shared" si="94"/>
        <v>21</v>
      </c>
      <c r="I1724">
        <f t="shared" si="95"/>
        <v>41</v>
      </c>
    </row>
    <row r="1725" spans="1:9" x14ac:dyDescent="0.5">
      <c r="A1725" s="1">
        <v>0.90347222222222223</v>
      </c>
      <c r="B1725" t="s">
        <v>1835</v>
      </c>
      <c r="C1725" t="s">
        <v>2463</v>
      </c>
      <c r="D1725">
        <v>44</v>
      </c>
      <c r="E1725" t="s">
        <v>2463</v>
      </c>
      <c r="F1725" t="s">
        <v>8</v>
      </c>
      <c r="G1725" s="2">
        <f t="shared" si="93"/>
        <v>0.56000000000000005</v>
      </c>
      <c r="H1725">
        <f t="shared" si="94"/>
        <v>21</v>
      </c>
      <c r="I1725">
        <f t="shared" si="95"/>
        <v>41</v>
      </c>
    </row>
    <row r="1726" spans="1:9" x14ac:dyDescent="0.5">
      <c r="A1726" s="1">
        <v>0.90347222222222223</v>
      </c>
      <c r="B1726" t="s">
        <v>2464</v>
      </c>
      <c r="C1726" t="s">
        <v>2465</v>
      </c>
      <c r="D1726">
        <v>44</v>
      </c>
      <c r="E1726" t="s">
        <v>2465</v>
      </c>
      <c r="F1726" t="s">
        <v>15</v>
      </c>
      <c r="G1726" s="2">
        <f t="shared" si="93"/>
        <v>0.6</v>
      </c>
      <c r="H1726">
        <f t="shared" si="94"/>
        <v>21</v>
      </c>
      <c r="I1726">
        <f t="shared" si="95"/>
        <v>41</v>
      </c>
    </row>
    <row r="1727" spans="1:9" x14ac:dyDescent="0.5">
      <c r="A1727" s="1">
        <v>0.90347222222222223</v>
      </c>
      <c r="B1727" t="s">
        <v>2434</v>
      </c>
      <c r="C1727" t="s">
        <v>2466</v>
      </c>
      <c r="D1727">
        <v>44</v>
      </c>
      <c r="E1727" t="s">
        <v>2466</v>
      </c>
      <c r="F1727" t="s">
        <v>8</v>
      </c>
      <c r="G1727" s="2">
        <f t="shared" si="93"/>
        <v>0.56000000000000005</v>
      </c>
      <c r="H1727">
        <f t="shared" si="94"/>
        <v>21</v>
      </c>
      <c r="I1727">
        <f t="shared" si="95"/>
        <v>41</v>
      </c>
    </row>
    <row r="1728" spans="1:9" x14ac:dyDescent="0.5">
      <c r="A1728" s="1">
        <v>0.90347222222222223</v>
      </c>
      <c r="B1728" t="s">
        <v>1011</v>
      </c>
      <c r="C1728" t="s">
        <v>2467</v>
      </c>
      <c r="D1728">
        <v>44</v>
      </c>
      <c r="E1728" t="s">
        <v>2467</v>
      </c>
      <c r="F1728" t="s">
        <v>8</v>
      </c>
      <c r="G1728" s="2">
        <f t="shared" si="93"/>
        <v>0.56000000000000005</v>
      </c>
      <c r="H1728">
        <f t="shared" si="94"/>
        <v>21</v>
      </c>
      <c r="I1728">
        <f t="shared" si="95"/>
        <v>41</v>
      </c>
    </row>
    <row r="1729" spans="1:9" x14ac:dyDescent="0.5">
      <c r="A1729" s="1">
        <v>0.90416666666666667</v>
      </c>
      <c r="B1729" t="s">
        <v>827</v>
      </c>
      <c r="C1729" t="s">
        <v>2468</v>
      </c>
      <c r="D1729">
        <v>44</v>
      </c>
      <c r="E1729" t="s">
        <v>2468</v>
      </c>
      <c r="F1729" t="s">
        <v>8</v>
      </c>
      <c r="G1729" s="2">
        <f t="shared" si="93"/>
        <v>0.56000000000000005</v>
      </c>
      <c r="H1729">
        <f t="shared" si="94"/>
        <v>21</v>
      </c>
      <c r="I1729">
        <f t="shared" si="95"/>
        <v>42</v>
      </c>
    </row>
    <row r="1730" spans="1:9" x14ac:dyDescent="0.5">
      <c r="A1730" s="1">
        <v>0.90416666666666667</v>
      </c>
      <c r="B1730" t="s">
        <v>490</v>
      </c>
      <c r="C1730" t="s">
        <v>2469</v>
      </c>
      <c r="D1730">
        <v>44</v>
      </c>
      <c r="E1730" t="s">
        <v>2470</v>
      </c>
      <c r="F1730" t="s">
        <v>15</v>
      </c>
      <c r="G1730" s="2">
        <f t="shared" si="93"/>
        <v>0.56000000000000005</v>
      </c>
      <c r="H1730">
        <f t="shared" si="94"/>
        <v>21</v>
      </c>
      <c r="I1730">
        <f t="shared" si="95"/>
        <v>42</v>
      </c>
    </row>
    <row r="1731" spans="1:9" x14ac:dyDescent="0.5">
      <c r="A1731" s="1">
        <v>0.90416666666666667</v>
      </c>
      <c r="B1731" t="s">
        <v>386</v>
      </c>
      <c r="C1731" t="s">
        <v>2471</v>
      </c>
      <c r="D1731">
        <v>44</v>
      </c>
      <c r="E1731" t="s">
        <v>2471</v>
      </c>
      <c r="F1731" t="s">
        <v>8</v>
      </c>
      <c r="G1731" s="2">
        <f t="shared" ref="G1731:G1794" si="96">COUNTIFS(F1707:F1731, "="&amp;"positive")/COUNTIFS(F1707:F1731, "&lt;&gt;"&amp;"none")</f>
        <v>0.52</v>
      </c>
      <c r="H1731">
        <f t="shared" ref="H1731:H1794" si="97">HOUR(A1731)</f>
        <v>21</v>
      </c>
      <c r="I1731">
        <f t="shared" ref="I1731:I1794" si="98">MINUTE(A1731)</f>
        <v>42</v>
      </c>
    </row>
    <row r="1732" spans="1:9" x14ac:dyDescent="0.5">
      <c r="A1732" s="1">
        <v>0.90416666666666667</v>
      </c>
      <c r="B1732" t="s">
        <v>1027</v>
      </c>
      <c r="C1732" t="s">
        <v>2472</v>
      </c>
      <c r="D1732">
        <v>44</v>
      </c>
      <c r="E1732" t="s">
        <v>2472</v>
      </c>
      <c r="F1732" t="s">
        <v>11</v>
      </c>
      <c r="G1732" s="2">
        <f t="shared" si="96"/>
        <v>0.48</v>
      </c>
      <c r="H1732">
        <f t="shared" si="97"/>
        <v>21</v>
      </c>
      <c r="I1732">
        <f t="shared" si="98"/>
        <v>42</v>
      </c>
    </row>
    <row r="1733" spans="1:9" x14ac:dyDescent="0.5">
      <c r="A1733" s="1">
        <v>0.90416666666666667</v>
      </c>
      <c r="B1733" t="s">
        <v>271</v>
      </c>
      <c r="C1733" t="s">
        <v>2473</v>
      </c>
      <c r="D1733">
        <v>44</v>
      </c>
      <c r="E1733" t="s">
        <v>2474</v>
      </c>
      <c r="F1733" t="s">
        <v>8</v>
      </c>
      <c r="G1733" s="2">
        <f t="shared" si="96"/>
        <v>0.48</v>
      </c>
      <c r="H1733">
        <f t="shared" si="97"/>
        <v>21</v>
      </c>
      <c r="I1733">
        <f t="shared" si="98"/>
        <v>42</v>
      </c>
    </row>
    <row r="1734" spans="1:9" x14ac:dyDescent="0.5">
      <c r="A1734" s="1">
        <v>0.90416666666666667</v>
      </c>
      <c r="B1734" t="s">
        <v>2475</v>
      </c>
      <c r="C1734" t="s">
        <v>2476</v>
      </c>
      <c r="D1734">
        <v>44</v>
      </c>
      <c r="E1734" t="s">
        <v>2476</v>
      </c>
      <c r="F1734" t="s">
        <v>8</v>
      </c>
      <c r="G1734" s="2">
        <f t="shared" si="96"/>
        <v>0.44</v>
      </c>
      <c r="H1734">
        <f t="shared" si="97"/>
        <v>21</v>
      </c>
      <c r="I1734">
        <f t="shared" si="98"/>
        <v>42</v>
      </c>
    </row>
    <row r="1735" spans="1:9" x14ac:dyDescent="0.5">
      <c r="A1735" s="1">
        <v>0.90416666666666667</v>
      </c>
      <c r="B1735" t="s">
        <v>1452</v>
      </c>
      <c r="C1735" t="s">
        <v>2477</v>
      </c>
      <c r="D1735">
        <v>44</v>
      </c>
      <c r="E1735" t="s">
        <v>2478</v>
      </c>
      <c r="F1735" t="s">
        <v>8</v>
      </c>
      <c r="G1735" s="2">
        <f t="shared" si="96"/>
        <v>0.44</v>
      </c>
      <c r="H1735">
        <f t="shared" si="97"/>
        <v>21</v>
      </c>
      <c r="I1735">
        <f t="shared" si="98"/>
        <v>42</v>
      </c>
    </row>
    <row r="1736" spans="1:9" x14ac:dyDescent="0.5">
      <c r="A1736" s="1">
        <v>0.90416666666666667</v>
      </c>
      <c r="B1736" t="s">
        <v>2310</v>
      </c>
      <c r="C1736" t="s">
        <v>2479</v>
      </c>
      <c r="D1736">
        <v>44</v>
      </c>
      <c r="E1736" t="s">
        <v>2479</v>
      </c>
      <c r="F1736" t="s">
        <v>8</v>
      </c>
      <c r="G1736" s="2">
        <f t="shared" si="96"/>
        <v>0.4</v>
      </c>
      <c r="H1736">
        <f t="shared" si="97"/>
        <v>21</v>
      </c>
      <c r="I1736">
        <f t="shared" si="98"/>
        <v>42</v>
      </c>
    </row>
    <row r="1737" spans="1:9" x14ac:dyDescent="0.5">
      <c r="A1737" s="1">
        <v>0.90416666666666667</v>
      </c>
      <c r="B1737" t="s">
        <v>2480</v>
      </c>
      <c r="C1737" t="s">
        <v>2481</v>
      </c>
      <c r="D1737">
        <v>44</v>
      </c>
      <c r="E1737" t="s">
        <v>2481</v>
      </c>
      <c r="F1737" t="s">
        <v>15</v>
      </c>
      <c r="G1737" s="2">
        <f t="shared" si="96"/>
        <v>0.4</v>
      </c>
      <c r="H1737">
        <f t="shared" si="97"/>
        <v>21</v>
      </c>
      <c r="I1737">
        <f t="shared" si="98"/>
        <v>42</v>
      </c>
    </row>
    <row r="1738" spans="1:9" x14ac:dyDescent="0.5">
      <c r="A1738" s="1">
        <v>0.90416666666666667</v>
      </c>
      <c r="B1738" t="s">
        <v>231</v>
      </c>
      <c r="C1738" t="s">
        <v>2482</v>
      </c>
      <c r="D1738">
        <v>44</v>
      </c>
      <c r="E1738" t="s">
        <v>2482</v>
      </c>
      <c r="F1738" t="s">
        <v>8</v>
      </c>
      <c r="G1738" s="2">
        <f t="shared" si="96"/>
        <v>0.36</v>
      </c>
      <c r="H1738">
        <f t="shared" si="97"/>
        <v>21</v>
      </c>
      <c r="I1738">
        <f t="shared" si="98"/>
        <v>42</v>
      </c>
    </row>
    <row r="1739" spans="1:9" x14ac:dyDescent="0.5">
      <c r="A1739" s="1">
        <v>0.90416666666666667</v>
      </c>
      <c r="B1739" t="s">
        <v>65</v>
      </c>
      <c r="C1739" t="s">
        <v>2483</v>
      </c>
      <c r="D1739">
        <v>44</v>
      </c>
      <c r="E1739" t="s">
        <v>2483</v>
      </c>
      <c r="F1739" t="s">
        <v>15</v>
      </c>
      <c r="G1739" s="2">
        <f t="shared" si="96"/>
        <v>0.4</v>
      </c>
      <c r="H1739">
        <f t="shared" si="97"/>
        <v>21</v>
      </c>
      <c r="I1739">
        <f t="shared" si="98"/>
        <v>42</v>
      </c>
    </row>
    <row r="1740" spans="1:9" x14ac:dyDescent="0.5">
      <c r="A1740" s="1">
        <v>0.90416666666666667</v>
      </c>
      <c r="B1740" t="s">
        <v>192</v>
      </c>
      <c r="C1740" t="s">
        <v>2484</v>
      </c>
      <c r="D1740">
        <v>44</v>
      </c>
      <c r="E1740" t="s">
        <v>2485</v>
      </c>
      <c r="F1740" t="s">
        <v>8</v>
      </c>
      <c r="G1740" s="2">
        <f t="shared" si="96"/>
        <v>0.4</v>
      </c>
      <c r="H1740">
        <f t="shared" si="97"/>
        <v>21</v>
      </c>
      <c r="I1740">
        <f t="shared" si="98"/>
        <v>42</v>
      </c>
    </row>
    <row r="1741" spans="1:9" x14ac:dyDescent="0.5">
      <c r="A1741" s="1">
        <v>0.90486111111111101</v>
      </c>
      <c r="B1741" t="s">
        <v>558</v>
      </c>
      <c r="C1741" t="s">
        <v>2486</v>
      </c>
      <c r="D1741">
        <v>44</v>
      </c>
      <c r="E1741" t="s">
        <v>2487</v>
      </c>
      <c r="F1741" t="s">
        <v>15</v>
      </c>
      <c r="G1741" s="2">
        <f t="shared" si="96"/>
        <v>0.4</v>
      </c>
      <c r="H1741">
        <f t="shared" si="97"/>
        <v>21</v>
      </c>
      <c r="I1741">
        <f t="shared" si="98"/>
        <v>43</v>
      </c>
    </row>
    <row r="1742" spans="1:9" x14ac:dyDescent="0.5">
      <c r="A1742" s="1">
        <v>0.90486111111111101</v>
      </c>
      <c r="B1742" t="s">
        <v>649</v>
      </c>
      <c r="C1742" t="s">
        <v>2488</v>
      </c>
      <c r="D1742">
        <v>44</v>
      </c>
      <c r="E1742" t="s">
        <v>2489</v>
      </c>
      <c r="F1742" t="s">
        <v>15</v>
      </c>
      <c r="G1742" s="2">
        <f t="shared" si="96"/>
        <v>0.4</v>
      </c>
      <c r="H1742">
        <f t="shared" si="97"/>
        <v>21</v>
      </c>
      <c r="I1742">
        <f t="shared" si="98"/>
        <v>43</v>
      </c>
    </row>
    <row r="1743" spans="1:9" x14ac:dyDescent="0.5">
      <c r="A1743" s="1">
        <v>0.90486111111111101</v>
      </c>
      <c r="B1743" t="s">
        <v>988</v>
      </c>
      <c r="C1743" t="s">
        <v>2490</v>
      </c>
      <c r="D1743">
        <v>44</v>
      </c>
      <c r="E1743" t="s">
        <v>2490</v>
      </c>
      <c r="F1743" t="s">
        <v>8</v>
      </c>
      <c r="G1743" s="2">
        <f t="shared" si="96"/>
        <v>0.36</v>
      </c>
      <c r="H1743">
        <f t="shared" si="97"/>
        <v>21</v>
      </c>
      <c r="I1743">
        <f t="shared" si="98"/>
        <v>43</v>
      </c>
    </row>
    <row r="1744" spans="1:9" x14ac:dyDescent="0.5">
      <c r="A1744" s="1">
        <v>0.90486111111111101</v>
      </c>
      <c r="B1744" t="s">
        <v>41</v>
      </c>
      <c r="C1744" t="s">
        <v>2491</v>
      </c>
      <c r="D1744">
        <v>44</v>
      </c>
      <c r="E1744" t="s">
        <v>2492</v>
      </c>
      <c r="F1744" t="s">
        <v>8</v>
      </c>
      <c r="G1744" s="2">
        <f t="shared" si="96"/>
        <v>0.32</v>
      </c>
      <c r="H1744">
        <f t="shared" si="97"/>
        <v>21</v>
      </c>
      <c r="I1744">
        <f t="shared" si="98"/>
        <v>43</v>
      </c>
    </row>
    <row r="1745" spans="1:9" x14ac:dyDescent="0.5">
      <c r="A1745" s="1">
        <v>0.90486111111111101</v>
      </c>
      <c r="B1745" t="s">
        <v>2493</v>
      </c>
      <c r="C1745" t="s">
        <v>2494</v>
      </c>
      <c r="D1745">
        <v>44</v>
      </c>
      <c r="E1745" t="s">
        <v>2494</v>
      </c>
      <c r="F1745" t="s">
        <v>15</v>
      </c>
      <c r="G1745" s="2">
        <f t="shared" si="96"/>
        <v>0.36</v>
      </c>
      <c r="H1745">
        <f t="shared" si="97"/>
        <v>21</v>
      </c>
      <c r="I1745">
        <f t="shared" si="98"/>
        <v>43</v>
      </c>
    </row>
    <row r="1746" spans="1:9" x14ac:dyDescent="0.5">
      <c r="A1746" s="1">
        <v>0.90486111111111101</v>
      </c>
      <c r="B1746" t="s">
        <v>2475</v>
      </c>
      <c r="C1746" t="s">
        <v>2495</v>
      </c>
      <c r="D1746">
        <v>44</v>
      </c>
      <c r="E1746" t="s">
        <v>2495</v>
      </c>
      <c r="F1746" t="s">
        <v>8</v>
      </c>
      <c r="G1746" s="2">
        <f t="shared" si="96"/>
        <v>0.36</v>
      </c>
      <c r="H1746">
        <f t="shared" si="97"/>
        <v>21</v>
      </c>
      <c r="I1746">
        <f t="shared" si="98"/>
        <v>43</v>
      </c>
    </row>
    <row r="1747" spans="1:9" x14ac:dyDescent="0.5">
      <c r="A1747" s="1">
        <v>0.90486111111111101</v>
      </c>
      <c r="B1747" t="s">
        <v>1066</v>
      </c>
      <c r="C1747" t="s">
        <v>2496</v>
      </c>
      <c r="D1747">
        <v>44</v>
      </c>
      <c r="E1747" t="s">
        <v>2496</v>
      </c>
      <c r="F1747" t="s">
        <v>8</v>
      </c>
      <c r="G1747" s="2">
        <f t="shared" si="96"/>
        <v>0.32</v>
      </c>
      <c r="H1747">
        <f t="shared" si="97"/>
        <v>21</v>
      </c>
      <c r="I1747">
        <f t="shared" si="98"/>
        <v>43</v>
      </c>
    </row>
    <row r="1748" spans="1:9" x14ac:dyDescent="0.5">
      <c r="A1748" s="1">
        <v>0.90486111111111101</v>
      </c>
      <c r="B1748" t="s">
        <v>2381</v>
      </c>
      <c r="C1748" t="s">
        <v>2497</v>
      </c>
      <c r="D1748">
        <v>44</v>
      </c>
      <c r="E1748" t="s">
        <v>2498</v>
      </c>
      <c r="F1748" t="s">
        <v>15</v>
      </c>
      <c r="G1748" s="2">
        <f t="shared" si="96"/>
        <v>0.36</v>
      </c>
      <c r="H1748">
        <f t="shared" si="97"/>
        <v>21</v>
      </c>
      <c r="I1748">
        <f t="shared" si="98"/>
        <v>43</v>
      </c>
    </row>
    <row r="1749" spans="1:9" x14ac:dyDescent="0.5">
      <c r="A1749" s="1">
        <v>0.90486111111111101</v>
      </c>
      <c r="B1749" t="s">
        <v>727</v>
      </c>
      <c r="C1749" t="s">
        <v>2499</v>
      </c>
      <c r="D1749">
        <v>44</v>
      </c>
      <c r="E1749" t="s">
        <v>2499</v>
      </c>
      <c r="F1749" t="s">
        <v>15</v>
      </c>
      <c r="G1749" s="2">
        <f t="shared" si="96"/>
        <v>0.36</v>
      </c>
      <c r="H1749">
        <f t="shared" si="97"/>
        <v>21</v>
      </c>
      <c r="I1749">
        <f t="shared" si="98"/>
        <v>43</v>
      </c>
    </row>
    <row r="1750" spans="1:9" x14ac:dyDescent="0.5">
      <c r="A1750" s="1">
        <v>0.90486111111111101</v>
      </c>
      <c r="B1750" t="s">
        <v>2452</v>
      </c>
      <c r="C1750" t="s">
        <v>2500</v>
      </c>
      <c r="D1750">
        <v>44</v>
      </c>
      <c r="E1750" t="s">
        <v>2500</v>
      </c>
      <c r="F1750" t="s">
        <v>18</v>
      </c>
      <c r="G1750" s="2">
        <f t="shared" si="96"/>
        <v>0.375</v>
      </c>
      <c r="H1750">
        <f t="shared" si="97"/>
        <v>21</v>
      </c>
      <c r="I1750">
        <f t="shared" si="98"/>
        <v>43</v>
      </c>
    </row>
    <row r="1751" spans="1:9" x14ac:dyDescent="0.5">
      <c r="A1751" s="1">
        <v>0.90486111111111101</v>
      </c>
      <c r="B1751" t="s">
        <v>331</v>
      </c>
      <c r="C1751" t="s">
        <v>2501</v>
      </c>
      <c r="D1751">
        <v>44</v>
      </c>
      <c r="E1751" t="s">
        <v>2501</v>
      </c>
      <c r="F1751" t="s">
        <v>8</v>
      </c>
      <c r="G1751" s="2">
        <f t="shared" si="96"/>
        <v>0.33333333333333331</v>
      </c>
      <c r="H1751">
        <f t="shared" si="97"/>
        <v>21</v>
      </c>
      <c r="I1751">
        <f t="shared" si="98"/>
        <v>43</v>
      </c>
    </row>
    <row r="1752" spans="1:9" x14ac:dyDescent="0.5">
      <c r="A1752" s="1">
        <v>0.90486111111111101</v>
      </c>
      <c r="B1752" t="s">
        <v>373</v>
      </c>
      <c r="C1752" t="s">
        <v>2502</v>
      </c>
      <c r="D1752">
        <v>44</v>
      </c>
      <c r="E1752" t="s">
        <v>2502</v>
      </c>
      <c r="F1752" t="s">
        <v>8</v>
      </c>
      <c r="G1752" s="2">
        <f t="shared" si="96"/>
        <v>0.33333333333333331</v>
      </c>
      <c r="H1752">
        <f t="shared" si="97"/>
        <v>21</v>
      </c>
      <c r="I1752">
        <f t="shared" si="98"/>
        <v>43</v>
      </c>
    </row>
    <row r="1753" spans="1:9" x14ac:dyDescent="0.5">
      <c r="A1753" s="1">
        <v>0.90486111111111101</v>
      </c>
      <c r="B1753" t="s">
        <v>974</v>
      </c>
      <c r="C1753" t="s">
        <v>2503</v>
      </c>
      <c r="D1753">
        <v>44</v>
      </c>
      <c r="E1753" t="s">
        <v>2504</v>
      </c>
      <c r="F1753" t="s">
        <v>8</v>
      </c>
      <c r="G1753" s="2">
        <f t="shared" si="96"/>
        <v>0.33333333333333331</v>
      </c>
      <c r="H1753">
        <f t="shared" si="97"/>
        <v>21</v>
      </c>
      <c r="I1753">
        <f t="shared" si="98"/>
        <v>43</v>
      </c>
    </row>
    <row r="1754" spans="1:9" x14ac:dyDescent="0.5">
      <c r="A1754" s="1">
        <v>0.90486111111111101</v>
      </c>
      <c r="B1754" t="s">
        <v>1011</v>
      </c>
      <c r="C1754" t="s">
        <v>2505</v>
      </c>
      <c r="D1754">
        <v>44</v>
      </c>
      <c r="E1754" t="s">
        <v>2505</v>
      </c>
      <c r="F1754" t="s">
        <v>8</v>
      </c>
      <c r="G1754" s="2">
        <f t="shared" si="96"/>
        <v>0.33333333333333331</v>
      </c>
      <c r="H1754">
        <f t="shared" si="97"/>
        <v>21</v>
      </c>
      <c r="I1754">
        <f t="shared" si="98"/>
        <v>43</v>
      </c>
    </row>
    <row r="1755" spans="1:9" x14ac:dyDescent="0.5">
      <c r="A1755" s="1">
        <v>0.90486111111111101</v>
      </c>
      <c r="B1755" t="s">
        <v>23</v>
      </c>
      <c r="C1755" t="s">
        <v>2506</v>
      </c>
      <c r="D1755">
        <v>44</v>
      </c>
      <c r="E1755" t="s">
        <v>2506</v>
      </c>
      <c r="F1755" t="s">
        <v>8</v>
      </c>
      <c r="G1755" s="2">
        <f t="shared" si="96"/>
        <v>0.29166666666666669</v>
      </c>
      <c r="H1755">
        <f t="shared" si="97"/>
        <v>21</v>
      </c>
      <c r="I1755">
        <f t="shared" si="98"/>
        <v>43</v>
      </c>
    </row>
    <row r="1756" spans="1:9" x14ac:dyDescent="0.5">
      <c r="A1756" s="1">
        <v>0.90486111111111101</v>
      </c>
      <c r="B1756" t="s">
        <v>1027</v>
      </c>
      <c r="C1756" t="s">
        <v>2507</v>
      </c>
      <c r="D1756">
        <v>44</v>
      </c>
      <c r="E1756" t="s">
        <v>2508</v>
      </c>
      <c r="F1756" t="s">
        <v>8</v>
      </c>
      <c r="G1756" s="2">
        <f t="shared" si="96"/>
        <v>0.29166666666666669</v>
      </c>
      <c r="H1756">
        <f t="shared" si="97"/>
        <v>21</v>
      </c>
      <c r="I1756">
        <f t="shared" si="98"/>
        <v>43</v>
      </c>
    </row>
    <row r="1757" spans="1:9" x14ac:dyDescent="0.5">
      <c r="A1757" s="1">
        <v>0.90486111111111101</v>
      </c>
      <c r="B1757" t="s">
        <v>166</v>
      </c>
      <c r="C1757" t="s">
        <v>2509</v>
      </c>
      <c r="D1757">
        <v>44</v>
      </c>
      <c r="E1757" t="s">
        <v>2509</v>
      </c>
      <c r="F1757" t="s">
        <v>8</v>
      </c>
      <c r="G1757" s="2">
        <f t="shared" si="96"/>
        <v>0.29166666666666669</v>
      </c>
      <c r="H1757">
        <f t="shared" si="97"/>
        <v>21</v>
      </c>
      <c r="I1757">
        <f t="shared" si="98"/>
        <v>43</v>
      </c>
    </row>
    <row r="1758" spans="1:9" x14ac:dyDescent="0.5">
      <c r="A1758" s="1">
        <v>0.90555555555555556</v>
      </c>
      <c r="B1758" t="s">
        <v>2162</v>
      </c>
      <c r="C1758" t="s">
        <v>2510</v>
      </c>
      <c r="D1758">
        <v>44</v>
      </c>
      <c r="E1758" t="s">
        <v>2511</v>
      </c>
      <c r="F1758" t="s">
        <v>8</v>
      </c>
      <c r="G1758" s="2">
        <f t="shared" si="96"/>
        <v>0.29166666666666669</v>
      </c>
      <c r="H1758">
        <f t="shared" si="97"/>
        <v>21</v>
      </c>
      <c r="I1758">
        <f t="shared" si="98"/>
        <v>44</v>
      </c>
    </row>
    <row r="1759" spans="1:9" x14ac:dyDescent="0.5">
      <c r="A1759" s="1">
        <v>0.90555555555555556</v>
      </c>
      <c r="B1759" t="s">
        <v>1851</v>
      </c>
      <c r="C1759" t="s">
        <v>2512</v>
      </c>
      <c r="D1759">
        <v>45</v>
      </c>
      <c r="E1759" t="s">
        <v>2512</v>
      </c>
      <c r="F1759" t="s">
        <v>15</v>
      </c>
      <c r="G1759" s="2">
        <f t="shared" si="96"/>
        <v>0.33333333333333331</v>
      </c>
      <c r="H1759">
        <f t="shared" si="97"/>
        <v>21</v>
      </c>
      <c r="I1759">
        <f t="shared" si="98"/>
        <v>44</v>
      </c>
    </row>
    <row r="1760" spans="1:9" x14ac:dyDescent="0.5">
      <c r="A1760" s="1">
        <v>0.90555555555555556</v>
      </c>
      <c r="B1760" t="s">
        <v>1854</v>
      </c>
      <c r="C1760" t="s">
        <v>2513</v>
      </c>
      <c r="D1760">
        <v>45</v>
      </c>
      <c r="E1760" t="s">
        <v>2513</v>
      </c>
      <c r="F1760" t="s">
        <v>8</v>
      </c>
      <c r="G1760" s="2">
        <f t="shared" si="96"/>
        <v>0.33333333333333331</v>
      </c>
      <c r="H1760">
        <f t="shared" si="97"/>
        <v>21</v>
      </c>
      <c r="I1760">
        <f t="shared" si="98"/>
        <v>44</v>
      </c>
    </row>
    <row r="1761" spans="1:9" x14ac:dyDescent="0.5">
      <c r="A1761" s="1">
        <v>0.90555555555555556</v>
      </c>
      <c r="B1761" t="s">
        <v>1125</v>
      </c>
      <c r="C1761" t="s">
        <v>2514</v>
      </c>
      <c r="D1761">
        <v>45</v>
      </c>
      <c r="E1761" t="s">
        <v>2514</v>
      </c>
      <c r="F1761" t="s">
        <v>8</v>
      </c>
      <c r="G1761" s="2">
        <f t="shared" si="96"/>
        <v>0.33333333333333331</v>
      </c>
      <c r="H1761">
        <f t="shared" si="97"/>
        <v>21</v>
      </c>
      <c r="I1761">
        <f t="shared" si="98"/>
        <v>44</v>
      </c>
    </row>
    <row r="1762" spans="1:9" x14ac:dyDescent="0.5">
      <c r="A1762" s="1">
        <v>0.90555555555555556</v>
      </c>
      <c r="B1762" t="s">
        <v>327</v>
      </c>
      <c r="C1762" t="s">
        <v>2515</v>
      </c>
      <c r="D1762">
        <v>45</v>
      </c>
      <c r="E1762" t="s">
        <v>2516</v>
      </c>
      <c r="F1762" t="s">
        <v>8</v>
      </c>
      <c r="G1762" s="2">
        <f t="shared" si="96"/>
        <v>0.29166666666666669</v>
      </c>
      <c r="H1762">
        <f t="shared" si="97"/>
        <v>21</v>
      </c>
      <c r="I1762">
        <f t="shared" si="98"/>
        <v>44</v>
      </c>
    </row>
    <row r="1763" spans="1:9" x14ac:dyDescent="0.5">
      <c r="A1763" s="1">
        <v>0.90555555555555556</v>
      </c>
      <c r="B1763" t="s">
        <v>417</v>
      </c>
      <c r="C1763" t="s">
        <v>2517</v>
      </c>
      <c r="D1763">
        <v>45</v>
      </c>
      <c r="E1763" t="s">
        <v>2518</v>
      </c>
      <c r="F1763" t="s">
        <v>8</v>
      </c>
      <c r="G1763" s="2">
        <f t="shared" si="96"/>
        <v>0.29166666666666669</v>
      </c>
      <c r="H1763">
        <f t="shared" si="97"/>
        <v>21</v>
      </c>
      <c r="I1763">
        <f t="shared" si="98"/>
        <v>44</v>
      </c>
    </row>
    <row r="1764" spans="1:9" x14ac:dyDescent="0.5">
      <c r="A1764" s="1">
        <v>0.90555555555555556</v>
      </c>
      <c r="B1764" t="s">
        <v>529</v>
      </c>
      <c r="C1764" t="s">
        <v>2519</v>
      </c>
      <c r="D1764">
        <v>45</v>
      </c>
      <c r="E1764" t="s">
        <v>2520</v>
      </c>
      <c r="F1764" t="s">
        <v>8</v>
      </c>
      <c r="G1764" s="2">
        <f t="shared" si="96"/>
        <v>0.25</v>
      </c>
      <c r="H1764">
        <f t="shared" si="97"/>
        <v>21</v>
      </c>
      <c r="I1764">
        <f t="shared" si="98"/>
        <v>44</v>
      </c>
    </row>
    <row r="1765" spans="1:9" x14ac:dyDescent="0.5">
      <c r="A1765" s="1">
        <v>0.90555555555555556</v>
      </c>
      <c r="B1765" t="s">
        <v>875</v>
      </c>
      <c r="C1765" t="s">
        <v>2521</v>
      </c>
      <c r="D1765">
        <v>45</v>
      </c>
      <c r="E1765" t="s">
        <v>2522</v>
      </c>
      <c r="F1765" t="s">
        <v>8</v>
      </c>
      <c r="G1765" s="2">
        <f t="shared" si="96"/>
        <v>0.25</v>
      </c>
      <c r="H1765">
        <f t="shared" si="97"/>
        <v>21</v>
      </c>
      <c r="I1765">
        <f t="shared" si="98"/>
        <v>44</v>
      </c>
    </row>
    <row r="1766" spans="1:9" x14ac:dyDescent="0.5">
      <c r="A1766" s="1">
        <v>0.90555555555555556</v>
      </c>
      <c r="B1766" t="s">
        <v>490</v>
      </c>
      <c r="C1766" t="s">
        <v>2523</v>
      </c>
      <c r="D1766">
        <v>45</v>
      </c>
      <c r="E1766" t="s">
        <v>2523</v>
      </c>
      <c r="F1766" t="s">
        <v>18</v>
      </c>
      <c r="G1766" s="2">
        <f t="shared" si="96"/>
        <v>0.21739130434782608</v>
      </c>
      <c r="H1766">
        <f t="shared" si="97"/>
        <v>21</v>
      </c>
      <c r="I1766">
        <f t="shared" si="98"/>
        <v>44</v>
      </c>
    </row>
    <row r="1767" spans="1:9" x14ac:dyDescent="0.5">
      <c r="A1767" s="1">
        <v>0.90555555555555556</v>
      </c>
      <c r="B1767" t="s">
        <v>151</v>
      </c>
      <c r="C1767" t="s">
        <v>2524</v>
      </c>
      <c r="D1767">
        <v>45</v>
      </c>
      <c r="E1767" t="s">
        <v>2525</v>
      </c>
      <c r="F1767" t="s">
        <v>8</v>
      </c>
      <c r="G1767" s="2">
        <f t="shared" si="96"/>
        <v>0.17391304347826086</v>
      </c>
      <c r="H1767">
        <f t="shared" si="97"/>
        <v>21</v>
      </c>
      <c r="I1767">
        <f t="shared" si="98"/>
        <v>44</v>
      </c>
    </row>
    <row r="1768" spans="1:9" x14ac:dyDescent="0.5">
      <c r="A1768" s="1">
        <v>0.90555555555555556</v>
      </c>
      <c r="B1768" t="s">
        <v>49</v>
      </c>
      <c r="C1768" t="s">
        <v>2526</v>
      </c>
      <c r="D1768">
        <v>45</v>
      </c>
      <c r="E1768" t="s">
        <v>2526</v>
      </c>
      <c r="F1768" t="s">
        <v>8</v>
      </c>
      <c r="G1768" s="2">
        <f t="shared" si="96"/>
        <v>0.17391304347826086</v>
      </c>
      <c r="H1768">
        <f t="shared" si="97"/>
        <v>21</v>
      </c>
      <c r="I1768">
        <f t="shared" si="98"/>
        <v>44</v>
      </c>
    </row>
    <row r="1769" spans="1:9" x14ac:dyDescent="0.5">
      <c r="A1769" s="1">
        <v>0.90625</v>
      </c>
      <c r="B1769" t="s">
        <v>65</v>
      </c>
      <c r="C1769" t="s">
        <v>2527</v>
      </c>
      <c r="D1769">
        <v>45</v>
      </c>
      <c r="E1769" t="s">
        <v>2527</v>
      </c>
      <c r="F1769" t="s">
        <v>8</v>
      </c>
      <c r="G1769" s="2">
        <f t="shared" si="96"/>
        <v>0.17391304347826086</v>
      </c>
      <c r="H1769">
        <f t="shared" si="97"/>
        <v>21</v>
      </c>
      <c r="I1769">
        <f t="shared" si="98"/>
        <v>45</v>
      </c>
    </row>
    <row r="1770" spans="1:9" x14ac:dyDescent="0.5">
      <c r="A1770" s="1">
        <v>0.90625</v>
      </c>
      <c r="B1770" t="s">
        <v>348</v>
      </c>
      <c r="C1770" t="s">
        <v>2528</v>
      </c>
      <c r="D1770">
        <v>45</v>
      </c>
      <c r="E1770" t="s">
        <v>2529</v>
      </c>
      <c r="F1770" t="s">
        <v>18</v>
      </c>
      <c r="G1770" s="2">
        <f t="shared" si="96"/>
        <v>0.13636363636363635</v>
      </c>
      <c r="H1770">
        <f t="shared" si="97"/>
        <v>21</v>
      </c>
      <c r="I1770">
        <f t="shared" si="98"/>
        <v>45</v>
      </c>
    </row>
    <row r="1771" spans="1:9" x14ac:dyDescent="0.5">
      <c r="A1771" s="1">
        <v>0.90625</v>
      </c>
      <c r="B1771" t="s">
        <v>373</v>
      </c>
      <c r="C1771" t="s">
        <v>2530</v>
      </c>
      <c r="D1771">
        <v>45</v>
      </c>
      <c r="E1771" t="s">
        <v>2530</v>
      </c>
      <c r="F1771" t="s">
        <v>8</v>
      </c>
      <c r="G1771" s="2">
        <f t="shared" si="96"/>
        <v>0.13636363636363635</v>
      </c>
      <c r="H1771">
        <f t="shared" si="97"/>
        <v>21</v>
      </c>
      <c r="I1771">
        <f t="shared" si="98"/>
        <v>45</v>
      </c>
    </row>
    <row r="1772" spans="1:9" x14ac:dyDescent="0.5">
      <c r="A1772" s="1">
        <v>0.90625</v>
      </c>
      <c r="B1772" t="s">
        <v>2424</v>
      </c>
      <c r="C1772" t="s">
        <v>2531</v>
      </c>
      <c r="D1772">
        <v>45</v>
      </c>
      <c r="E1772" t="s">
        <v>2531</v>
      </c>
      <c r="F1772" t="s">
        <v>8</v>
      </c>
      <c r="G1772" s="2">
        <f t="shared" si="96"/>
        <v>0.13636363636363635</v>
      </c>
      <c r="H1772">
        <f t="shared" si="97"/>
        <v>21</v>
      </c>
      <c r="I1772">
        <f t="shared" si="98"/>
        <v>45</v>
      </c>
    </row>
    <row r="1773" spans="1:9" x14ac:dyDescent="0.5">
      <c r="A1773" s="1">
        <v>0.90625</v>
      </c>
      <c r="B1773" t="s">
        <v>2310</v>
      </c>
      <c r="C1773" t="s">
        <v>2532</v>
      </c>
      <c r="D1773">
        <v>45</v>
      </c>
      <c r="E1773" t="s">
        <v>2532</v>
      </c>
      <c r="F1773" t="s">
        <v>8</v>
      </c>
      <c r="G1773" s="2">
        <f t="shared" si="96"/>
        <v>9.0909090909090912E-2</v>
      </c>
      <c r="H1773">
        <f t="shared" si="97"/>
        <v>21</v>
      </c>
      <c r="I1773">
        <f t="shared" si="98"/>
        <v>45</v>
      </c>
    </row>
    <row r="1774" spans="1:9" x14ac:dyDescent="0.5">
      <c r="A1774" s="1">
        <v>0.90625</v>
      </c>
      <c r="B1774" t="s">
        <v>899</v>
      </c>
      <c r="C1774" t="s">
        <v>2533</v>
      </c>
      <c r="D1774">
        <v>45</v>
      </c>
      <c r="E1774" t="s">
        <v>2533</v>
      </c>
      <c r="F1774" t="s">
        <v>8</v>
      </c>
      <c r="G1774" s="2">
        <f t="shared" si="96"/>
        <v>4.5454545454545456E-2</v>
      </c>
      <c r="H1774">
        <f t="shared" si="97"/>
        <v>21</v>
      </c>
      <c r="I1774">
        <f t="shared" si="98"/>
        <v>45</v>
      </c>
    </row>
    <row r="1775" spans="1:9" x14ac:dyDescent="0.5">
      <c r="A1775" s="1">
        <v>0.90625</v>
      </c>
      <c r="B1775" t="s">
        <v>226</v>
      </c>
      <c r="C1775" t="s">
        <v>2534</v>
      </c>
      <c r="D1775">
        <v>45</v>
      </c>
      <c r="E1775" t="s">
        <v>2535</v>
      </c>
      <c r="F1775" t="s">
        <v>15</v>
      </c>
      <c r="G1775" s="2">
        <f t="shared" si="96"/>
        <v>8.6956521739130432E-2</v>
      </c>
      <c r="H1775">
        <f t="shared" si="97"/>
        <v>21</v>
      </c>
      <c r="I1775">
        <f t="shared" si="98"/>
        <v>45</v>
      </c>
    </row>
    <row r="1776" spans="1:9" x14ac:dyDescent="0.5">
      <c r="A1776" s="1">
        <v>0.90625</v>
      </c>
      <c r="B1776" t="s">
        <v>846</v>
      </c>
      <c r="C1776" t="s">
        <v>2536</v>
      </c>
      <c r="D1776">
        <v>45</v>
      </c>
      <c r="E1776" t="s">
        <v>2536</v>
      </c>
      <c r="F1776" t="s">
        <v>8</v>
      </c>
      <c r="G1776" s="2">
        <f t="shared" si="96"/>
        <v>8.6956521739130432E-2</v>
      </c>
      <c r="H1776">
        <f t="shared" si="97"/>
        <v>21</v>
      </c>
      <c r="I1776">
        <f t="shared" si="98"/>
        <v>45</v>
      </c>
    </row>
    <row r="1777" spans="1:9" x14ac:dyDescent="0.5">
      <c r="A1777" s="1">
        <v>0.90625</v>
      </c>
      <c r="B1777" t="s">
        <v>2165</v>
      </c>
      <c r="C1777" t="s">
        <v>2537</v>
      </c>
      <c r="D1777">
        <v>45</v>
      </c>
      <c r="E1777" t="s">
        <v>2537</v>
      </c>
      <c r="F1777" t="s">
        <v>8</v>
      </c>
      <c r="G1777" s="2">
        <f t="shared" si="96"/>
        <v>8.6956521739130432E-2</v>
      </c>
      <c r="H1777">
        <f t="shared" si="97"/>
        <v>21</v>
      </c>
      <c r="I1777">
        <f t="shared" si="98"/>
        <v>45</v>
      </c>
    </row>
    <row r="1778" spans="1:9" x14ac:dyDescent="0.5">
      <c r="A1778" s="1">
        <v>0.90625</v>
      </c>
      <c r="B1778" t="s">
        <v>1011</v>
      </c>
      <c r="C1778" t="s">
        <v>43</v>
      </c>
      <c r="D1778">
        <v>45</v>
      </c>
      <c r="E1778" t="s">
        <v>43</v>
      </c>
      <c r="F1778" t="s">
        <v>18</v>
      </c>
      <c r="G1778" s="2">
        <f t="shared" si="96"/>
        <v>9.0909090909090912E-2</v>
      </c>
      <c r="H1778">
        <f t="shared" si="97"/>
        <v>21</v>
      </c>
      <c r="I1778">
        <f t="shared" si="98"/>
        <v>45</v>
      </c>
    </row>
    <row r="1779" spans="1:9" x14ac:dyDescent="0.5">
      <c r="A1779" s="1">
        <v>0.90625</v>
      </c>
      <c r="B1779" t="s">
        <v>348</v>
      </c>
      <c r="C1779" t="s">
        <v>2538</v>
      </c>
      <c r="D1779">
        <v>45</v>
      </c>
      <c r="E1779" t="s">
        <v>2538</v>
      </c>
      <c r="F1779" t="s">
        <v>8</v>
      </c>
      <c r="G1779" s="2">
        <f t="shared" si="96"/>
        <v>9.0909090909090912E-2</v>
      </c>
      <c r="H1779">
        <f t="shared" si="97"/>
        <v>21</v>
      </c>
      <c r="I1779">
        <f t="shared" si="98"/>
        <v>45</v>
      </c>
    </row>
    <row r="1780" spans="1:9" x14ac:dyDescent="0.5">
      <c r="A1780" s="1">
        <v>0.90625</v>
      </c>
      <c r="B1780" t="s">
        <v>23</v>
      </c>
      <c r="C1780" t="s">
        <v>2539</v>
      </c>
      <c r="D1780">
        <v>45</v>
      </c>
      <c r="E1780" t="s">
        <v>2539</v>
      </c>
      <c r="F1780" t="s">
        <v>15</v>
      </c>
      <c r="G1780" s="2">
        <f t="shared" si="96"/>
        <v>0.13636363636363635</v>
      </c>
      <c r="H1780">
        <f t="shared" si="97"/>
        <v>21</v>
      </c>
      <c r="I1780">
        <f t="shared" si="98"/>
        <v>45</v>
      </c>
    </row>
    <row r="1781" spans="1:9" x14ac:dyDescent="0.5">
      <c r="A1781" s="1">
        <v>0.90625</v>
      </c>
      <c r="B1781" t="s">
        <v>67</v>
      </c>
      <c r="C1781" t="s">
        <v>2540</v>
      </c>
      <c r="D1781">
        <v>45</v>
      </c>
      <c r="E1781" t="s">
        <v>2540</v>
      </c>
      <c r="F1781" t="s">
        <v>8</v>
      </c>
      <c r="G1781" s="2">
        <f t="shared" si="96"/>
        <v>0.13636363636363635</v>
      </c>
      <c r="H1781">
        <f t="shared" si="97"/>
        <v>21</v>
      </c>
      <c r="I1781">
        <f t="shared" si="98"/>
        <v>45</v>
      </c>
    </row>
    <row r="1782" spans="1:9" x14ac:dyDescent="0.5">
      <c r="A1782" s="1">
        <v>0.90625</v>
      </c>
      <c r="B1782" t="s">
        <v>1835</v>
      </c>
      <c r="C1782" t="s">
        <v>2541</v>
      </c>
      <c r="D1782">
        <v>45</v>
      </c>
      <c r="E1782" t="s">
        <v>2541</v>
      </c>
      <c r="F1782" t="s">
        <v>8</v>
      </c>
      <c r="G1782" s="2">
        <f t="shared" si="96"/>
        <v>0.13636363636363635</v>
      </c>
      <c r="H1782">
        <f t="shared" si="97"/>
        <v>21</v>
      </c>
      <c r="I1782">
        <f t="shared" si="98"/>
        <v>45</v>
      </c>
    </row>
    <row r="1783" spans="1:9" x14ac:dyDescent="0.5">
      <c r="A1783" s="1">
        <v>0.90625</v>
      </c>
      <c r="B1783" t="s">
        <v>891</v>
      </c>
      <c r="C1783" t="s">
        <v>2542</v>
      </c>
      <c r="D1783">
        <v>45</v>
      </c>
      <c r="E1783" t="s">
        <v>2542</v>
      </c>
      <c r="F1783" t="s">
        <v>8</v>
      </c>
      <c r="G1783" s="2">
        <f t="shared" si="96"/>
        <v>0.13636363636363635</v>
      </c>
      <c r="H1783">
        <f t="shared" si="97"/>
        <v>21</v>
      </c>
      <c r="I1783">
        <f t="shared" si="98"/>
        <v>45</v>
      </c>
    </row>
    <row r="1784" spans="1:9" x14ac:dyDescent="0.5">
      <c r="A1784" s="1">
        <v>0.90625</v>
      </c>
      <c r="B1784" t="s">
        <v>12</v>
      </c>
      <c r="C1784" t="s">
        <v>2543</v>
      </c>
      <c r="D1784">
        <v>45</v>
      </c>
      <c r="E1784" t="s">
        <v>2543</v>
      </c>
      <c r="F1784" t="s">
        <v>8</v>
      </c>
      <c r="G1784" s="2">
        <f t="shared" si="96"/>
        <v>9.0909090909090912E-2</v>
      </c>
      <c r="H1784">
        <f t="shared" si="97"/>
        <v>21</v>
      </c>
      <c r="I1784">
        <f t="shared" si="98"/>
        <v>45</v>
      </c>
    </row>
    <row r="1785" spans="1:9" x14ac:dyDescent="0.5">
      <c r="A1785" s="1">
        <v>0.90694444444444444</v>
      </c>
      <c r="B1785" t="s">
        <v>65</v>
      </c>
      <c r="C1785" t="s">
        <v>2544</v>
      </c>
      <c r="D1785">
        <v>45</v>
      </c>
      <c r="E1785" t="s">
        <v>2544</v>
      </c>
      <c r="F1785" t="s">
        <v>8</v>
      </c>
      <c r="G1785" s="2">
        <f t="shared" si="96"/>
        <v>9.0909090909090912E-2</v>
      </c>
      <c r="H1785">
        <f t="shared" si="97"/>
        <v>21</v>
      </c>
      <c r="I1785">
        <f t="shared" si="98"/>
        <v>46</v>
      </c>
    </row>
    <row r="1786" spans="1:9" x14ac:dyDescent="0.5">
      <c r="A1786" s="1">
        <v>0.90694444444444444</v>
      </c>
      <c r="B1786" t="s">
        <v>231</v>
      </c>
      <c r="C1786" t="s">
        <v>2545</v>
      </c>
      <c r="D1786">
        <v>45</v>
      </c>
      <c r="E1786" t="s">
        <v>2545</v>
      </c>
      <c r="F1786" t="s">
        <v>8</v>
      </c>
      <c r="G1786" s="2">
        <f t="shared" si="96"/>
        <v>9.0909090909090912E-2</v>
      </c>
      <c r="H1786">
        <f t="shared" si="97"/>
        <v>21</v>
      </c>
      <c r="I1786">
        <f t="shared" si="98"/>
        <v>46</v>
      </c>
    </row>
    <row r="1787" spans="1:9" x14ac:dyDescent="0.5">
      <c r="A1787" s="1">
        <v>0.90694444444444444</v>
      </c>
      <c r="B1787" t="s">
        <v>192</v>
      </c>
      <c r="C1787" t="s">
        <v>2546</v>
      </c>
      <c r="D1787">
        <v>45</v>
      </c>
      <c r="E1787" t="s">
        <v>2546</v>
      </c>
      <c r="F1787" t="s">
        <v>8</v>
      </c>
      <c r="G1787" s="2">
        <f t="shared" si="96"/>
        <v>9.0909090909090912E-2</v>
      </c>
      <c r="H1787">
        <f t="shared" si="97"/>
        <v>21</v>
      </c>
      <c r="I1787">
        <f t="shared" si="98"/>
        <v>46</v>
      </c>
    </row>
    <row r="1788" spans="1:9" x14ac:dyDescent="0.5">
      <c r="A1788" s="1">
        <v>0.90694444444444444</v>
      </c>
      <c r="B1788" t="s">
        <v>294</v>
      </c>
      <c r="C1788" t="s">
        <v>2547</v>
      </c>
      <c r="D1788">
        <v>45</v>
      </c>
      <c r="E1788" t="s">
        <v>2547</v>
      </c>
      <c r="F1788" t="s">
        <v>8</v>
      </c>
      <c r="G1788" s="2">
        <f t="shared" si="96"/>
        <v>9.0909090909090912E-2</v>
      </c>
      <c r="H1788">
        <f t="shared" si="97"/>
        <v>21</v>
      </c>
      <c r="I1788">
        <f t="shared" si="98"/>
        <v>46</v>
      </c>
    </row>
    <row r="1789" spans="1:9" x14ac:dyDescent="0.5">
      <c r="A1789" s="1">
        <v>0.90694444444444444</v>
      </c>
      <c r="B1789" t="s">
        <v>1027</v>
      </c>
      <c r="C1789" t="s">
        <v>2548</v>
      </c>
      <c r="D1789">
        <v>45</v>
      </c>
      <c r="E1789" t="s">
        <v>2548</v>
      </c>
      <c r="F1789" t="s">
        <v>8</v>
      </c>
      <c r="G1789" s="2">
        <f t="shared" si="96"/>
        <v>9.0909090909090912E-2</v>
      </c>
      <c r="H1789">
        <f t="shared" si="97"/>
        <v>21</v>
      </c>
      <c r="I1789">
        <f t="shared" si="98"/>
        <v>46</v>
      </c>
    </row>
    <row r="1790" spans="1:9" x14ac:dyDescent="0.5">
      <c r="A1790" s="1">
        <v>0.90694444444444444</v>
      </c>
      <c r="B1790" t="s">
        <v>271</v>
      </c>
      <c r="C1790" t="s">
        <v>2549</v>
      </c>
      <c r="D1790">
        <v>45</v>
      </c>
      <c r="E1790" t="s">
        <v>2549</v>
      </c>
      <c r="F1790" t="s">
        <v>8</v>
      </c>
      <c r="G1790" s="2">
        <f t="shared" si="96"/>
        <v>9.0909090909090912E-2</v>
      </c>
      <c r="H1790">
        <f t="shared" si="97"/>
        <v>21</v>
      </c>
      <c r="I1790">
        <f t="shared" si="98"/>
        <v>46</v>
      </c>
    </row>
    <row r="1791" spans="1:9" x14ac:dyDescent="0.5">
      <c r="A1791" s="1">
        <v>0.90694444444444444</v>
      </c>
      <c r="B1791" t="s">
        <v>16</v>
      </c>
      <c r="C1791" t="s">
        <v>2550</v>
      </c>
      <c r="D1791">
        <v>45</v>
      </c>
      <c r="E1791" t="s">
        <v>2550</v>
      </c>
      <c r="F1791" t="s">
        <v>8</v>
      </c>
      <c r="G1791" s="2">
        <f t="shared" si="96"/>
        <v>8.6956521739130432E-2</v>
      </c>
      <c r="H1791">
        <f t="shared" si="97"/>
        <v>21</v>
      </c>
      <c r="I1791">
        <f t="shared" si="98"/>
        <v>46</v>
      </c>
    </row>
    <row r="1792" spans="1:9" x14ac:dyDescent="0.5">
      <c r="A1792" s="1">
        <v>0.90763888888888899</v>
      </c>
      <c r="B1792" t="s">
        <v>1805</v>
      </c>
      <c r="C1792" t="s">
        <v>2551</v>
      </c>
      <c r="D1792">
        <v>45</v>
      </c>
      <c r="E1792" t="s">
        <v>2551</v>
      </c>
      <c r="F1792" t="s">
        <v>8</v>
      </c>
      <c r="G1792" s="2">
        <f t="shared" si="96"/>
        <v>8.6956521739130432E-2</v>
      </c>
      <c r="H1792">
        <f t="shared" si="97"/>
        <v>21</v>
      </c>
      <c r="I1792">
        <f t="shared" si="98"/>
        <v>47</v>
      </c>
    </row>
    <row r="1793" spans="1:9" x14ac:dyDescent="0.5">
      <c r="A1793" s="1">
        <v>0.90763888888888899</v>
      </c>
      <c r="B1793" t="s">
        <v>869</v>
      </c>
      <c r="C1793" t="s">
        <v>2552</v>
      </c>
      <c r="D1793">
        <v>45</v>
      </c>
      <c r="E1793" t="s">
        <v>2552</v>
      </c>
      <c r="F1793" t="s">
        <v>15</v>
      </c>
      <c r="G1793" s="2">
        <f t="shared" si="96"/>
        <v>0.13043478260869565</v>
      </c>
      <c r="H1793">
        <f t="shared" si="97"/>
        <v>21</v>
      </c>
      <c r="I1793">
        <f t="shared" si="98"/>
        <v>47</v>
      </c>
    </row>
    <row r="1794" spans="1:9" x14ac:dyDescent="0.5">
      <c r="A1794" s="1">
        <v>0.90763888888888899</v>
      </c>
      <c r="B1794" t="s">
        <v>49</v>
      </c>
      <c r="C1794" t="s">
        <v>2553</v>
      </c>
      <c r="D1794">
        <v>45</v>
      </c>
      <c r="E1794" t="s">
        <v>2554</v>
      </c>
      <c r="F1794" t="s">
        <v>15</v>
      </c>
      <c r="G1794" s="2">
        <f t="shared" si="96"/>
        <v>0.17391304347826086</v>
      </c>
      <c r="H1794">
        <f t="shared" si="97"/>
        <v>21</v>
      </c>
      <c r="I1794">
        <f t="shared" si="98"/>
        <v>47</v>
      </c>
    </row>
    <row r="1795" spans="1:9" x14ac:dyDescent="0.5">
      <c r="A1795" s="1">
        <v>0.90763888888888899</v>
      </c>
      <c r="B1795" t="s">
        <v>2033</v>
      </c>
      <c r="C1795" t="s">
        <v>2555</v>
      </c>
      <c r="D1795">
        <v>45</v>
      </c>
      <c r="E1795" t="s">
        <v>2556</v>
      </c>
      <c r="F1795" t="s">
        <v>18</v>
      </c>
      <c r="G1795" s="2">
        <f t="shared" ref="G1795:G1858" si="99">COUNTIFS(F1771:F1795, "="&amp;"positive")/COUNTIFS(F1771:F1795, "&lt;&gt;"&amp;"none")</f>
        <v>0.17391304347826086</v>
      </c>
      <c r="H1795">
        <f t="shared" ref="H1795:H1858" si="100">HOUR(A1795)</f>
        <v>21</v>
      </c>
      <c r="I1795">
        <f t="shared" ref="I1795:I1858" si="101">MINUTE(A1795)</f>
        <v>47</v>
      </c>
    </row>
    <row r="1796" spans="1:9" x14ac:dyDescent="0.5">
      <c r="A1796" s="1">
        <v>0.90833333333333333</v>
      </c>
      <c r="B1796" t="s">
        <v>231</v>
      </c>
      <c r="C1796" t="s">
        <v>2557</v>
      </c>
      <c r="D1796">
        <v>45</v>
      </c>
      <c r="E1796" t="s">
        <v>2557</v>
      </c>
      <c r="F1796" t="s">
        <v>8</v>
      </c>
      <c r="G1796" s="2">
        <f t="shared" si="99"/>
        <v>0.17391304347826086</v>
      </c>
      <c r="H1796">
        <f t="shared" si="100"/>
        <v>21</v>
      </c>
      <c r="I1796">
        <f t="shared" si="101"/>
        <v>48</v>
      </c>
    </row>
    <row r="1797" spans="1:9" x14ac:dyDescent="0.5">
      <c r="A1797" s="1">
        <v>0.90833333333333333</v>
      </c>
      <c r="B1797" t="s">
        <v>96</v>
      </c>
      <c r="C1797" t="s">
        <v>2558</v>
      </c>
      <c r="D1797">
        <v>45</v>
      </c>
      <c r="E1797" t="s">
        <v>2559</v>
      </c>
      <c r="F1797" t="s">
        <v>8</v>
      </c>
      <c r="G1797" s="2">
        <f t="shared" si="99"/>
        <v>0.17391304347826086</v>
      </c>
      <c r="H1797">
        <f t="shared" si="100"/>
        <v>21</v>
      </c>
      <c r="I1797">
        <f t="shared" si="101"/>
        <v>48</v>
      </c>
    </row>
    <row r="1798" spans="1:9" x14ac:dyDescent="0.5">
      <c r="A1798" s="1">
        <v>0.90833333333333333</v>
      </c>
      <c r="B1798" t="s">
        <v>217</v>
      </c>
      <c r="C1798" t="s">
        <v>2560</v>
      </c>
      <c r="D1798">
        <v>45</v>
      </c>
      <c r="E1798" t="s">
        <v>2560</v>
      </c>
      <c r="F1798" t="s">
        <v>8</v>
      </c>
      <c r="G1798" s="2">
        <f t="shared" si="99"/>
        <v>0.17391304347826086</v>
      </c>
      <c r="H1798">
        <f t="shared" si="100"/>
        <v>21</v>
      </c>
      <c r="I1798">
        <f t="shared" si="101"/>
        <v>48</v>
      </c>
    </row>
    <row r="1799" spans="1:9" x14ac:dyDescent="0.5">
      <c r="A1799" s="1">
        <v>0.90833333333333333</v>
      </c>
      <c r="B1799" t="s">
        <v>1956</v>
      </c>
      <c r="C1799" t="s">
        <v>2561</v>
      </c>
      <c r="D1799">
        <v>46</v>
      </c>
      <c r="E1799" t="s">
        <v>2561</v>
      </c>
      <c r="F1799" t="s">
        <v>8</v>
      </c>
      <c r="G1799" s="2">
        <f t="shared" si="99"/>
        <v>0.17391304347826086</v>
      </c>
      <c r="H1799">
        <f t="shared" si="100"/>
        <v>21</v>
      </c>
      <c r="I1799">
        <f t="shared" si="101"/>
        <v>48</v>
      </c>
    </row>
    <row r="1800" spans="1:9" x14ac:dyDescent="0.5">
      <c r="A1800" s="1">
        <v>0.90902777777777777</v>
      </c>
      <c r="B1800" t="s">
        <v>1011</v>
      </c>
      <c r="C1800" t="s">
        <v>2562</v>
      </c>
      <c r="D1800">
        <v>46</v>
      </c>
      <c r="E1800" t="s">
        <v>2562</v>
      </c>
      <c r="F1800" t="s">
        <v>8</v>
      </c>
      <c r="G1800" s="2">
        <f t="shared" si="99"/>
        <v>0.13043478260869565</v>
      </c>
      <c r="H1800">
        <f t="shared" si="100"/>
        <v>21</v>
      </c>
      <c r="I1800">
        <f t="shared" si="101"/>
        <v>49</v>
      </c>
    </row>
    <row r="1801" spans="1:9" x14ac:dyDescent="0.5">
      <c r="A1801" s="1">
        <v>0.90902777777777777</v>
      </c>
      <c r="B1801" t="s">
        <v>899</v>
      </c>
      <c r="C1801" t="s">
        <v>2563</v>
      </c>
      <c r="D1801">
        <v>46</v>
      </c>
      <c r="E1801" t="s">
        <v>2563</v>
      </c>
      <c r="F1801" t="s">
        <v>8</v>
      </c>
      <c r="G1801" s="2">
        <f t="shared" si="99"/>
        <v>0.13043478260869565</v>
      </c>
      <c r="H1801">
        <f t="shared" si="100"/>
        <v>21</v>
      </c>
      <c r="I1801">
        <f t="shared" si="101"/>
        <v>49</v>
      </c>
    </row>
    <row r="1802" spans="1:9" x14ac:dyDescent="0.5">
      <c r="A1802" s="1">
        <v>0.90902777777777777</v>
      </c>
      <c r="B1802" t="s">
        <v>348</v>
      </c>
      <c r="C1802" t="s">
        <v>2564</v>
      </c>
      <c r="D1802">
        <v>46</v>
      </c>
      <c r="E1802" t="s">
        <v>2565</v>
      </c>
      <c r="F1802" t="s">
        <v>8</v>
      </c>
      <c r="G1802" s="2">
        <f t="shared" si="99"/>
        <v>0.13043478260869565</v>
      </c>
      <c r="H1802">
        <f t="shared" si="100"/>
        <v>21</v>
      </c>
      <c r="I1802">
        <f t="shared" si="101"/>
        <v>49</v>
      </c>
    </row>
    <row r="1803" spans="1:9" x14ac:dyDescent="0.5">
      <c r="A1803" s="1">
        <v>0.90902777777777777</v>
      </c>
      <c r="B1803" t="s">
        <v>163</v>
      </c>
      <c r="C1803" t="s">
        <v>2566</v>
      </c>
      <c r="D1803">
        <v>46</v>
      </c>
      <c r="E1803" t="s">
        <v>2567</v>
      </c>
      <c r="F1803" t="s">
        <v>8</v>
      </c>
      <c r="G1803" s="2">
        <f t="shared" si="99"/>
        <v>0.125</v>
      </c>
      <c r="H1803">
        <f t="shared" si="100"/>
        <v>21</v>
      </c>
      <c r="I1803">
        <f t="shared" si="101"/>
        <v>49</v>
      </c>
    </row>
    <row r="1804" spans="1:9" x14ac:dyDescent="0.5">
      <c r="A1804" s="1">
        <v>0.90902777777777777</v>
      </c>
      <c r="B1804" t="s">
        <v>298</v>
      </c>
      <c r="C1804" t="s">
        <v>2568</v>
      </c>
      <c r="D1804">
        <v>46</v>
      </c>
      <c r="E1804" t="s">
        <v>2569</v>
      </c>
      <c r="F1804" t="s">
        <v>15</v>
      </c>
      <c r="G1804" s="2">
        <f t="shared" si="99"/>
        <v>0.16666666666666666</v>
      </c>
      <c r="H1804">
        <f t="shared" si="100"/>
        <v>21</v>
      </c>
      <c r="I1804">
        <f t="shared" si="101"/>
        <v>49</v>
      </c>
    </row>
    <row r="1805" spans="1:9" x14ac:dyDescent="0.5">
      <c r="A1805" s="1">
        <v>0.90902777777777777</v>
      </c>
      <c r="B1805" t="s">
        <v>1427</v>
      </c>
      <c r="C1805" t="s">
        <v>2570</v>
      </c>
      <c r="D1805">
        <v>46</v>
      </c>
      <c r="E1805" t="s">
        <v>2570</v>
      </c>
      <c r="F1805" t="s">
        <v>15</v>
      </c>
      <c r="G1805" s="2">
        <f t="shared" si="99"/>
        <v>0.16666666666666666</v>
      </c>
      <c r="H1805">
        <f t="shared" si="100"/>
        <v>21</v>
      </c>
      <c r="I1805">
        <f t="shared" si="101"/>
        <v>49</v>
      </c>
    </row>
    <row r="1806" spans="1:9" x14ac:dyDescent="0.5">
      <c r="A1806" s="1">
        <v>0.90902777777777777</v>
      </c>
      <c r="B1806" t="s">
        <v>761</v>
      </c>
      <c r="C1806" t="s">
        <v>2571</v>
      </c>
      <c r="D1806">
        <v>46</v>
      </c>
      <c r="E1806" t="s">
        <v>2571</v>
      </c>
      <c r="F1806" t="s">
        <v>15</v>
      </c>
      <c r="G1806" s="2">
        <f t="shared" si="99"/>
        <v>0.20833333333333334</v>
      </c>
      <c r="H1806">
        <f t="shared" si="100"/>
        <v>21</v>
      </c>
      <c r="I1806">
        <f t="shared" si="101"/>
        <v>49</v>
      </c>
    </row>
    <row r="1807" spans="1:9" x14ac:dyDescent="0.5">
      <c r="A1807" s="1">
        <v>0.90902777777777777</v>
      </c>
      <c r="B1807" t="s">
        <v>149</v>
      </c>
      <c r="C1807" t="s">
        <v>2572</v>
      </c>
      <c r="D1807">
        <v>46</v>
      </c>
      <c r="E1807" t="s">
        <v>2572</v>
      </c>
      <c r="F1807" t="s">
        <v>8</v>
      </c>
      <c r="G1807" s="2">
        <f t="shared" si="99"/>
        <v>0.20833333333333334</v>
      </c>
      <c r="H1807">
        <f t="shared" si="100"/>
        <v>21</v>
      </c>
      <c r="I1807">
        <f t="shared" si="101"/>
        <v>49</v>
      </c>
    </row>
    <row r="1808" spans="1:9" x14ac:dyDescent="0.5">
      <c r="A1808" s="1">
        <v>0.90902777777777777</v>
      </c>
      <c r="B1808" t="s">
        <v>526</v>
      </c>
      <c r="C1808" t="s">
        <v>2573</v>
      </c>
      <c r="D1808">
        <v>46</v>
      </c>
      <c r="E1808" t="s">
        <v>2574</v>
      </c>
      <c r="F1808" t="s">
        <v>15</v>
      </c>
      <c r="G1808" s="2">
        <f t="shared" si="99"/>
        <v>0.25</v>
      </c>
      <c r="H1808">
        <f t="shared" si="100"/>
        <v>21</v>
      </c>
      <c r="I1808">
        <f t="shared" si="101"/>
        <v>49</v>
      </c>
    </row>
    <row r="1809" spans="1:9" x14ac:dyDescent="0.5">
      <c r="A1809" s="1">
        <v>0.90902777777777777</v>
      </c>
      <c r="B1809" t="s">
        <v>1027</v>
      </c>
      <c r="C1809" t="s">
        <v>2575</v>
      </c>
      <c r="D1809">
        <v>46</v>
      </c>
      <c r="E1809" t="s">
        <v>2576</v>
      </c>
      <c r="F1809" t="s">
        <v>15</v>
      </c>
      <c r="G1809" s="2">
        <f t="shared" si="99"/>
        <v>0.29166666666666669</v>
      </c>
      <c r="H1809">
        <f t="shared" si="100"/>
        <v>21</v>
      </c>
      <c r="I1809">
        <f t="shared" si="101"/>
        <v>49</v>
      </c>
    </row>
    <row r="1810" spans="1:9" x14ac:dyDescent="0.5">
      <c r="A1810" s="1">
        <v>0.90902777777777777</v>
      </c>
      <c r="B1810" t="s">
        <v>671</v>
      </c>
      <c r="C1810" t="s">
        <v>2577</v>
      </c>
      <c r="D1810">
        <v>46</v>
      </c>
      <c r="E1810" t="s">
        <v>2577</v>
      </c>
      <c r="F1810" t="s">
        <v>15</v>
      </c>
      <c r="G1810" s="2">
        <f t="shared" si="99"/>
        <v>0.33333333333333331</v>
      </c>
      <c r="H1810">
        <f t="shared" si="100"/>
        <v>21</v>
      </c>
      <c r="I1810">
        <f t="shared" si="101"/>
        <v>49</v>
      </c>
    </row>
    <row r="1811" spans="1:9" x14ac:dyDescent="0.5">
      <c r="A1811" s="1">
        <v>0.90902777777777777</v>
      </c>
      <c r="B1811" t="s">
        <v>875</v>
      </c>
      <c r="C1811" t="s">
        <v>2578</v>
      </c>
      <c r="D1811">
        <v>46</v>
      </c>
      <c r="E1811" t="s">
        <v>2578</v>
      </c>
      <c r="F1811" t="s">
        <v>15</v>
      </c>
      <c r="G1811" s="2">
        <f t="shared" si="99"/>
        <v>0.375</v>
      </c>
      <c r="H1811">
        <f t="shared" si="100"/>
        <v>21</v>
      </c>
      <c r="I1811">
        <f t="shared" si="101"/>
        <v>49</v>
      </c>
    </row>
    <row r="1812" spans="1:9" x14ac:dyDescent="0.5">
      <c r="A1812" s="1">
        <v>0.90902777777777777</v>
      </c>
      <c r="B1812" t="s">
        <v>166</v>
      </c>
      <c r="C1812" t="s">
        <v>2579</v>
      </c>
      <c r="D1812">
        <v>46</v>
      </c>
      <c r="E1812" t="s">
        <v>2579</v>
      </c>
      <c r="F1812" t="s">
        <v>15</v>
      </c>
      <c r="G1812" s="2">
        <f t="shared" si="99"/>
        <v>0.41666666666666669</v>
      </c>
      <c r="H1812">
        <f t="shared" si="100"/>
        <v>21</v>
      </c>
      <c r="I1812">
        <f t="shared" si="101"/>
        <v>49</v>
      </c>
    </row>
    <row r="1813" spans="1:9" x14ac:dyDescent="0.5">
      <c r="A1813" s="1">
        <v>0.90902777777777777</v>
      </c>
      <c r="B1813" t="s">
        <v>532</v>
      </c>
      <c r="C1813" t="s">
        <v>2580</v>
      </c>
      <c r="D1813">
        <v>46</v>
      </c>
      <c r="E1813" t="s">
        <v>2581</v>
      </c>
      <c r="F1813" t="s">
        <v>8</v>
      </c>
      <c r="G1813" s="2">
        <f t="shared" si="99"/>
        <v>0.41666666666666669</v>
      </c>
      <c r="H1813">
        <f t="shared" si="100"/>
        <v>21</v>
      </c>
      <c r="I1813">
        <f t="shared" si="101"/>
        <v>49</v>
      </c>
    </row>
    <row r="1814" spans="1:9" x14ac:dyDescent="0.5">
      <c r="A1814" s="1">
        <v>0.90902777777777777</v>
      </c>
      <c r="B1814" t="s">
        <v>2434</v>
      </c>
      <c r="C1814" t="s">
        <v>2582</v>
      </c>
      <c r="D1814">
        <v>46</v>
      </c>
      <c r="E1814" t="s">
        <v>2582</v>
      </c>
      <c r="F1814" t="s">
        <v>8</v>
      </c>
      <c r="G1814" s="2">
        <f t="shared" si="99"/>
        <v>0.41666666666666669</v>
      </c>
      <c r="H1814">
        <f t="shared" si="100"/>
        <v>21</v>
      </c>
      <c r="I1814">
        <f t="shared" si="101"/>
        <v>49</v>
      </c>
    </row>
    <row r="1815" spans="1:9" x14ac:dyDescent="0.5">
      <c r="A1815" s="1">
        <v>0.90902777777777777</v>
      </c>
      <c r="B1815" t="s">
        <v>873</v>
      </c>
      <c r="C1815" t="s">
        <v>2583</v>
      </c>
      <c r="D1815">
        <v>46</v>
      </c>
      <c r="E1815" t="s">
        <v>2583</v>
      </c>
      <c r="F1815" t="s">
        <v>8</v>
      </c>
      <c r="G1815" s="2">
        <f t="shared" si="99"/>
        <v>0.41666666666666669</v>
      </c>
      <c r="H1815">
        <f t="shared" si="100"/>
        <v>21</v>
      </c>
      <c r="I1815">
        <f t="shared" si="101"/>
        <v>49</v>
      </c>
    </row>
    <row r="1816" spans="1:9" x14ac:dyDescent="0.5">
      <c r="A1816" s="1">
        <v>0.90972222222222221</v>
      </c>
      <c r="B1816" t="s">
        <v>327</v>
      </c>
      <c r="C1816" t="s">
        <v>2584</v>
      </c>
      <c r="D1816">
        <v>46</v>
      </c>
      <c r="E1816" t="s">
        <v>2585</v>
      </c>
      <c r="F1816" t="s">
        <v>11</v>
      </c>
      <c r="G1816" s="2">
        <f t="shared" si="99"/>
        <v>0.41666666666666669</v>
      </c>
      <c r="H1816">
        <f t="shared" si="100"/>
        <v>21</v>
      </c>
      <c r="I1816">
        <f t="shared" si="101"/>
        <v>50</v>
      </c>
    </row>
    <row r="1817" spans="1:9" x14ac:dyDescent="0.5">
      <c r="A1817" s="1">
        <v>0.90972222222222221</v>
      </c>
      <c r="B1817" t="s">
        <v>2392</v>
      </c>
      <c r="C1817" t="s">
        <v>2586</v>
      </c>
      <c r="D1817">
        <v>46</v>
      </c>
      <c r="E1817" t="s">
        <v>2587</v>
      </c>
      <c r="F1817" t="s">
        <v>15</v>
      </c>
      <c r="G1817" s="2">
        <f t="shared" si="99"/>
        <v>0.45833333333333331</v>
      </c>
      <c r="H1817">
        <f t="shared" si="100"/>
        <v>21</v>
      </c>
      <c r="I1817">
        <f t="shared" si="101"/>
        <v>50</v>
      </c>
    </row>
    <row r="1818" spans="1:9" x14ac:dyDescent="0.5">
      <c r="A1818" s="1">
        <v>0.90972222222222221</v>
      </c>
      <c r="B1818" t="s">
        <v>331</v>
      </c>
      <c r="C1818" t="s">
        <v>2588</v>
      </c>
      <c r="D1818">
        <v>46</v>
      </c>
      <c r="E1818" t="s">
        <v>2589</v>
      </c>
      <c r="F1818" t="s">
        <v>8</v>
      </c>
      <c r="G1818" s="2">
        <f t="shared" si="99"/>
        <v>0.41666666666666669</v>
      </c>
      <c r="H1818">
        <f t="shared" si="100"/>
        <v>21</v>
      </c>
      <c r="I1818">
        <f t="shared" si="101"/>
        <v>50</v>
      </c>
    </row>
    <row r="1819" spans="1:9" x14ac:dyDescent="0.5">
      <c r="A1819" s="1">
        <v>0.90972222222222221</v>
      </c>
      <c r="B1819" t="s">
        <v>1027</v>
      </c>
      <c r="C1819" t="s">
        <v>2590</v>
      </c>
      <c r="D1819">
        <v>46</v>
      </c>
      <c r="E1819" t="s">
        <v>2591</v>
      </c>
      <c r="F1819" t="s">
        <v>8</v>
      </c>
      <c r="G1819" s="2">
        <f t="shared" si="99"/>
        <v>0.375</v>
      </c>
      <c r="H1819">
        <f t="shared" si="100"/>
        <v>21</v>
      </c>
      <c r="I1819">
        <f t="shared" si="101"/>
        <v>50</v>
      </c>
    </row>
    <row r="1820" spans="1:9" x14ac:dyDescent="0.5">
      <c r="A1820" s="1">
        <v>0.90972222222222221</v>
      </c>
      <c r="B1820" t="s">
        <v>298</v>
      </c>
      <c r="C1820" t="s">
        <v>2592</v>
      </c>
      <c r="D1820">
        <v>46</v>
      </c>
      <c r="E1820" t="s">
        <v>2593</v>
      </c>
      <c r="F1820" t="s">
        <v>8</v>
      </c>
      <c r="G1820" s="2">
        <f t="shared" si="99"/>
        <v>0.36</v>
      </c>
      <c r="H1820">
        <f t="shared" si="100"/>
        <v>21</v>
      </c>
      <c r="I1820">
        <f t="shared" si="101"/>
        <v>50</v>
      </c>
    </row>
    <row r="1821" spans="1:9" x14ac:dyDescent="0.5">
      <c r="A1821" s="1">
        <v>0.91041666666666676</v>
      </c>
      <c r="B1821" t="s">
        <v>1422</v>
      </c>
      <c r="C1821" t="s">
        <v>2594</v>
      </c>
      <c r="D1821">
        <v>46</v>
      </c>
      <c r="E1821" t="s">
        <v>2595</v>
      </c>
      <c r="F1821" t="s">
        <v>8</v>
      </c>
      <c r="G1821" s="2">
        <f t="shared" si="99"/>
        <v>0.36</v>
      </c>
      <c r="H1821">
        <f t="shared" si="100"/>
        <v>21</v>
      </c>
      <c r="I1821">
        <f t="shared" si="101"/>
        <v>51</v>
      </c>
    </row>
    <row r="1822" spans="1:9" x14ac:dyDescent="0.5">
      <c r="A1822" s="1">
        <v>0.91041666666666676</v>
      </c>
      <c r="B1822" t="s">
        <v>192</v>
      </c>
      <c r="C1822" t="s">
        <v>2596</v>
      </c>
      <c r="D1822">
        <v>46</v>
      </c>
      <c r="E1822" t="s">
        <v>2596</v>
      </c>
      <c r="F1822" t="s">
        <v>8</v>
      </c>
      <c r="G1822" s="2">
        <f t="shared" si="99"/>
        <v>0.36</v>
      </c>
      <c r="H1822">
        <f t="shared" si="100"/>
        <v>21</v>
      </c>
      <c r="I1822">
        <f t="shared" si="101"/>
        <v>51</v>
      </c>
    </row>
    <row r="1823" spans="1:9" x14ac:dyDescent="0.5">
      <c r="A1823" s="1">
        <v>0.91041666666666676</v>
      </c>
      <c r="B1823" t="s">
        <v>2597</v>
      </c>
      <c r="C1823" t="s">
        <v>2598</v>
      </c>
      <c r="D1823">
        <v>46</v>
      </c>
      <c r="E1823" t="s">
        <v>2598</v>
      </c>
      <c r="F1823" t="s">
        <v>8</v>
      </c>
      <c r="G1823" s="2">
        <f t="shared" si="99"/>
        <v>0.36</v>
      </c>
      <c r="H1823">
        <f t="shared" si="100"/>
        <v>21</v>
      </c>
      <c r="I1823">
        <f t="shared" si="101"/>
        <v>51</v>
      </c>
    </row>
    <row r="1824" spans="1:9" x14ac:dyDescent="0.5">
      <c r="A1824" s="1">
        <v>0.91041666666666676</v>
      </c>
      <c r="B1824" t="s">
        <v>2310</v>
      </c>
      <c r="C1824" t="s">
        <v>2599</v>
      </c>
      <c r="D1824">
        <v>46</v>
      </c>
      <c r="E1824" t="s">
        <v>2599</v>
      </c>
      <c r="F1824" t="s">
        <v>15</v>
      </c>
      <c r="G1824" s="2">
        <f t="shared" si="99"/>
        <v>0.4</v>
      </c>
      <c r="H1824">
        <f t="shared" si="100"/>
        <v>21</v>
      </c>
      <c r="I1824">
        <f t="shared" si="101"/>
        <v>51</v>
      </c>
    </row>
    <row r="1825" spans="1:9" x14ac:dyDescent="0.5">
      <c r="A1825" s="1">
        <v>0.91041666666666676</v>
      </c>
      <c r="B1825" t="s">
        <v>41</v>
      </c>
      <c r="C1825" t="s">
        <v>2600</v>
      </c>
      <c r="D1825">
        <v>46</v>
      </c>
      <c r="E1825" t="s">
        <v>2601</v>
      </c>
      <c r="F1825" t="s">
        <v>8</v>
      </c>
      <c r="G1825" s="2">
        <f t="shared" si="99"/>
        <v>0.4</v>
      </c>
      <c r="H1825">
        <f t="shared" si="100"/>
        <v>21</v>
      </c>
      <c r="I1825">
        <f t="shared" si="101"/>
        <v>51</v>
      </c>
    </row>
    <row r="1826" spans="1:9" x14ac:dyDescent="0.5">
      <c r="A1826" s="1">
        <v>0.91041666666666676</v>
      </c>
      <c r="B1826" t="s">
        <v>532</v>
      </c>
      <c r="C1826" t="s">
        <v>2602</v>
      </c>
      <c r="D1826">
        <v>46</v>
      </c>
      <c r="E1826" t="s">
        <v>2603</v>
      </c>
      <c r="F1826" t="s">
        <v>8</v>
      </c>
      <c r="G1826" s="2">
        <f t="shared" si="99"/>
        <v>0.4</v>
      </c>
      <c r="H1826">
        <f t="shared" si="100"/>
        <v>21</v>
      </c>
      <c r="I1826">
        <f t="shared" si="101"/>
        <v>51</v>
      </c>
    </row>
    <row r="1827" spans="1:9" x14ac:dyDescent="0.5">
      <c r="A1827" s="1">
        <v>0.91041666666666676</v>
      </c>
      <c r="B1827" t="s">
        <v>869</v>
      </c>
      <c r="C1827" t="s">
        <v>2604</v>
      </c>
      <c r="D1827">
        <v>46</v>
      </c>
      <c r="E1827" t="s">
        <v>2604</v>
      </c>
      <c r="F1827" t="s">
        <v>8</v>
      </c>
      <c r="G1827" s="2">
        <f t="shared" si="99"/>
        <v>0.4</v>
      </c>
      <c r="H1827">
        <f t="shared" si="100"/>
        <v>21</v>
      </c>
      <c r="I1827">
        <f t="shared" si="101"/>
        <v>51</v>
      </c>
    </row>
    <row r="1828" spans="1:9" x14ac:dyDescent="0.5">
      <c r="A1828" s="1">
        <v>0.91041666666666676</v>
      </c>
      <c r="B1828" t="s">
        <v>732</v>
      </c>
      <c r="C1828" t="s">
        <v>2605</v>
      </c>
      <c r="D1828">
        <v>46</v>
      </c>
      <c r="E1828" t="s">
        <v>2606</v>
      </c>
      <c r="F1828" t="s">
        <v>8</v>
      </c>
      <c r="G1828" s="2">
        <f t="shared" si="99"/>
        <v>0.4</v>
      </c>
      <c r="H1828">
        <f t="shared" si="100"/>
        <v>21</v>
      </c>
      <c r="I1828">
        <f t="shared" si="101"/>
        <v>51</v>
      </c>
    </row>
    <row r="1829" spans="1:9" x14ac:dyDescent="0.5">
      <c r="A1829" s="1">
        <v>0.91041666666666676</v>
      </c>
      <c r="B1829" t="s">
        <v>2392</v>
      </c>
      <c r="C1829" t="s">
        <v>2607</v>
      </c>
      <c r="D1829">
        <v>46</v>
      </c>
      <c r="E1829" t="s">
        <v>2608</v>
      </c>
      <c r="F1829" t="s">
        <v>15</v>
      </c>
      <c r="G1829" s="2">
        <f t="shared" si="99"/>
        <v>0.4</v>
      </c>
      <c r="H1829">
        <f t="shared" si="100"/>
        <v>21</v>
      </c>
      <c r="I1829">
        <f t="shared" si="101"/>
        <v>51</v>
      </c>
    </row>
    <row r="1830" spans="1:9" x14ac:dyDescent="0.5">
      <c r="A1830" s="1">
        <v>0.91041666666666676</v>
      </c>
      <c r="B1830" t="s">
        <v>411</v>
      </c>
      <c r="C1830" t="s">
        <v>2609</v>
      </c>
      <c r="D1830">
        <v>46</v>
      </c>
      <c r="E1830" t="s">
        <v>2609</v>
      </c>
      <c r="F1830" t="s">
        <v>8</v>
      </c>
      <c r="G1830" s="2">
        <f t="shared" si="99"/>
        <v>0.36</v>
      </c>
      <c r="H1830">
        <f t="shared" si="100"/>
        <v>21</v>
      </c>
      <c r="I1830">
        <f t="shared" si="101"/>
        <v>51</v>
      </c>
    </row>
    <row r="1831" spans="1:9" x14ac:dyDescent="0.5">
      <c r="A1831" s="1">
        <v>0.91041666666666676</v>
      </c>
      <c r="B1831" t="s">
        <v>348</v>
      </c>
      <c r="C1831" t="s">
        <v>2610</v>
      </c>
      <c r="D1831">
        <v>46</v>
      </c>
      <c r="E1831" t="s">
        <v>2611</v>
      </c>
      <c r="F1831" t="s">
        <v>8</v>
      </c>
      <c r="G1831" s="2">
        <f t="shared" si="99"/>
        <v>0.32</v>
      </c>
      <c r="H1831">
        <f t="shared" si="100"/>
        <v>21</v>
      </c>
      <c r="I1831">
        <f t="shared" si="101"/>
        <v>51</v>
      </c>
    </row>
    <row r="1832" spans="1:9" x14ac:dyDescent="0.5">
      <c r="A1832" s="1">
        <v>0.91111111111111109</v>
      </c>
      <c r="B1832" t="s">
        <v>873</v>
      </c>
      <c r="C1832" t="s">
        <v>2612</v>
      </c>
      <c r="D1832">
        <v>46</v>
      </c>
      <c r="E1832" t="s">
        <v>2613</v>
      </c>
      <c r="F1832" t="s">
        <v>8</v>
      </c>
      <c r="G1832" s="2">
        <f t="shared" si="99"/>
        <v>0.32</v>
      </c>
      <c r="H1832">
        <f t="shared" si="100"/>
        <v>21</v>
      </c>
      <c r="I1832">
        <f t="shared" si="101"/>
        <v>52</v>
      </c>
    </row>
    <row r="1833" spans="1:9" x14ac:dyDescent="0.5">
      <c r="A1833" s="1">
        <v>0.91111111111111109</v>
      </c>
      <c r="B1833" t="s">
        <v>398</v>
      </c>
      <c r="C1833" t="s">
        <v>2614</v>
      </c>
      <c r="D1833">
        <v>46</v>
      </c>
      <c r="E1833" t="s">
        <v>2615</v>
      </c>
      <c r="F1833" t="s">
        <v>15</v>
      </c>
      <c r="G1833" s="2">
        <f t="shared" si="99"/>
        <v>0.32</v>
      </c>
      <c r="H1833">
        <f t="shared" si="100"/>
        <v>21</v>
      </c>
      <c r="I1833">
        <f t="shared" si="101"/>
        <v>52</v>
      </c>
    </row>
    <row r="1834" spans="1:9" x14ac:dyDescent="0.5">
      <c r="A1834" s="1">
        <v>0.91111111111111109</v>
      </c>
      <c r="B1834" t="s">
        <v>373</v>
      </c>
      <c r="C1834" t="s">
        <v>2616</v>
      </c>
      <c r="D1834">
        <v>46</v>
      </c>
      <c r="E1834" t="s">
        <v>2616</v>
      </c>
      <c r="F1834" t="s">
        <v>15</v>
      </c>
      <c r="G1834" s="2">
        <f t="shared" si="99"/>
        <v>0.32</v>
      </c>
      <c r="H1834">
        <f t="shared" si="100"/>
        <v>21</v>
      </c>
      <c r="I1834">
        <f t="shared" si="101"/>
        <v>52</v>
      </c>
    </row>
    <row r="1835" spans="1:9" x14ac:dyDescent="0.5">
      <c r="A1835" s="1">
        <v>0.91111111111111109</v>
      </c>
      <c r="B1835" t="s">
        <v>1027</v>
      </c>
      <c r="C1835" t="s">
        <v>2617</v>
      </c>
      <c r="D1835">
        <v>46</v>
      </c>
      <c r="E1835" t="s">
        <v>2618</v>
      </c>
      <c r="F1835" t="s">
        <v>15</v>
      </c>
      <c r="G1835" s="2">
        <f t="shared" si="99"/>
        <v>0.32</v>
      </c>
      <c r="H1835">
        <f t="shared" si="100"/>
        <v>21</v>
      </c>
      <c r="I1835">
        <f t="shared" si="101"/>
        <v>52</v>
      </c>
    </row>
    <row r="1836" spans="1:9" x14ac:dyDescent="0.5">
      <c r="A1836" s="1">
        <v>0.91111111111111109</v>
      </c>
      <c r="B1836" t="s">
        <v>357</v>
      </c>
      <c r="C1836" t="s">
        <v>2619</v>
      </c>
      <c r="D1836">
        <v>46</v>
      </c>
      <c r="E1836" t="s">
        <v>2620</v>
      </c>
      <c r="F1836" t="s">
        <v>8</v>
      </c>
      <c r="G1836" s="2">
        <f t="shared" si="99"/>
        <v>0.28000000000000003</v>
      </c>
      <c r="H1836">
        <f t="shared" si="100"/>
        <v>21</v>
      </c>
      <c r="I1836">
        <f t="shared" si="101"/>
        <v>52</v>
      </c>
    </row>
    <row r="1837" spans="1:9" x14ac:dyDescent="0.5">
      <c r="A1837" s="1">
        <v>0.91111111111111109</v>
      </c>
      <c r="B1837" t="s">
        <v>16</v>
      </c>
      <c r="C1837" t="s">
        <v>2621</v>
      </c>
      <c r="D1837">
        <v>46</v>
      </c>
      <c r="E1837" t="s">
        <v>2622</v>
      </c>
      <c r="F1837" t="s">
        <v>8</v>
      </c>
      <c r="G1837" s="2">
        <f t="shared" si="99"/>
        <v>0.24</v>
      </c>
      <c r="H1837">
        <f t="shared" si="100"/>
        <v>21</v>
      </c>
      <c r="I1837">
        <f t="shared" si="101"/>
        <v>52</v>
      </c>
    </row>
    <row r="1838" spans="1:9" x14ac:dyDescent="0.5">
      <c r="A1838" s="1">
        <v>0.91180555555555554</v>
      </c>
      <c r="B1838" t="s">
        <v>141</v>
      </c>
      <c r="C1838" t="s">
        <v>2623</v>
      </c>
      <c r="D1838">
        <v>46</v>
      </c>
      <c r="E1838" t="s">
        <v>2623</v>
      </c>
      <c r="F1838" t="s">
        <v>15</v>
      </c>
      <c r="G1838" s="2">
        <f t="shared" si="99"/>
        <v>0.28000000000000003</v>
      </c>
      <c r="H1838">
        <f t="shared" si="100"/>
        <v>21</v>
      </c>
      <c r="I1838">
        <f t="shared" si="101"/>
        <v>53</v>
      </c>
    </row>
    <row r="1839" spans="1:9" x14ac:dyDescent="0.5">
      <c r="A1839" s="1">
        <v>0.91180555555555554</v>
      </c>
      <c r="B1839" t="s">
        <v>348</v>
      </c>
      <c r="C1839" t="s">
        <v>2624</v>
      </c>
      <c r="D1839">
        <v>46</v>
      </c>
      <c r="E1839" t="s">
        <v>2625</v>
      </c>
      <c r="F1839" t="s">
        <v>8</v>
      </c>
      <c r="G1839" s="2">
        <f t="shared" si="99"/>
        <v>0.28000000000000003</v>
      </c>
      <c r="H1839">
        <f t="shared" si="100"/>
        <v>21</v>
      </c>
      <c r="I1839">
        <f t="shared" si="101"/>
        <v>53</v>
      </c>
    </row>
    <row r="1840" spans="1:9" x14ac:dyDescent="0.5">
      <c r="A1840" s="1">
        <v>0.91180555555555554</v>
      </c>
      <c r="B1840" t="s">
        <v>1027</v>
      </c>
      <c r="C1840" t="s">
        <v>2626</v>
      </c>
      <c r="D1840">
        <v>47</v>
      </c>
      <c r="E1840" t="s">
        <v>2627</v>
      </c>
      <c r="F1840" t="s">
        <v>18</v>
      </c>
      <c r="G1840" s="2">
        <f t="shared" si="99"/>
        <v>0.29166666666666669</v>
      </c>
      <c r="H1840">
        <f t="shared" si="100"/>
        <v>21</v>
      </c>
      <c r="I1840">
        <f t="shared" si="101"/>
        <v>53</v>
      </c>
    </row>
    <row r="1841" spans="1:9" x14ac:dyDescent="0.5">
      <c r="A1841" s="1">
        <v>0.91180555555555554</v>
      </c>
      <c r="B1841" t="s">
        <v>151</v>
      </c>
      <c r="C1841" t="s">
        <v>2628</v>
      </c>
      <c r="D1841">
        <v>47</v>
      </c>
      <c r="E1841" t="s">
        <v>2629</v>
      </c>
      <c r="F1841" t="s">
        <v>8</v>
      </c>
      <c r="G1841" s="2">
        <f t="shared" si="99"/>
        <v>0.29166666666666669</v>
      </c>
      <c r="H1841">
        <f t="shared" si="100"/>
        <v>21</v>
      </c>
      <c r="I1841">
        <f t="shared" si="101"/>
        <v>53</v>
      </c>
    </row>
    <row r="1842" spans="1:9" x14ac:dyDescent="0.5">
      <c r="A1842" s="1">
        <v>0.91180555555555554</v>
      </c>
      <c r="B1842" t="s">
        <v>357</v>
      </c>
      <c r="C1842" t="s">
        <v>2630</v>
      </c>
      <c r="D1842">
        <v>47</v>
      </c>
      <c r="E1842" t="s">
        <v>2630</v>
      </c>
      <c r="F1842" t="s">
        <v>8</v>
      </c>
      <c r="G1842" s="2">
        <f t="shared" si="99"/>
        <v>0.25</v>
      </c>
      <c r="H1842">
        <f t="shared" si="100"/>
        <v>21</v>
      </c>
      <c r="I1842">
        <f t="shared" si="101"/>
        <v>53</v>
      </c>
    </row>
    <row r="1843" spans="1:9" x14ac:dyDescent="0.5">
      <c r="A1843" s="1">
        <v>0.91180555555555554</v>
      </c>
      <c r="B1843" t="s">
        <v>2033</v>
      </c>
      <c r="C1843" t="s">
        <v>2631</v>
      </c>
      <c r="D1843">
        <v>47</v>
      </c>
      <c r="E1843" t="s">
        <v>2632</v>
      </c>
      <c r="F1843" t="s">
        <v>18</v>
      </c>
      <c r="G1843" s="2">
        <f t="shared" si="99"/>
        <v>0.2608695652173913</v>
      </c>
      <c r="H1843">
        <f t="shared" si="100"/>
        <v>21</v>
      </c>
      <c r="I1843">
        <f t="shared" si="101"/>
        <v>53</v>
      </c>
    </row>
    <row r="1844" spans="1:9" x14ac:dyDescent="0.5">
      <c r="A1844" s="1">
        <v>0.91180555555555554</v>
      </c>
      <c r="B1844" t="s">
        <v>327</v>
      </c>
      <c r="C1844" t="s">
        <v>2633</v>
      </c>
      <c r="D1844">
        <v>47</v>
      </c>
      <c r="E1844" t="s">
        <v>2634</v>
      </c>
      <c r="F1844" t="s">
        <v>15</v>
      </c>
      <c r="G1844" s="2">
        <f t="shared" si="99"/>
        <v>0.30434782608695654</v>
      </c>
      <c r="H1844">
        <f t="shared" si="100"/>
        <v>21</v>
      </c>
      <c r="I1844">
        <f t="shared" si="101"/>
        <v>53</v>
      </c>
    </row>
    <row r="1845" spans="1:9" x14ac:dyDescent="0.5">
      <c r="A1845" s="1">
        <v>0.91180555555555554</v>
      </c>
      <c r="B1845" t="s">
        <v>1740</v>
      </c>
      <c r="C1845" t="s">
        <v>2635</v>
      </c>
      <c r="D1845">
        <v>47</v>
      </c>
      <c r="E1845" t="s">
        <v>2635</v>
      </c>
      <c r="F1845" t="s">
        <v>15</v>
      </c>
      <c r="G1845" s="2">
        <f t="shared" si="99"/>
        <v>0.34782608695652173</v>
      </c>
      <c r="H1845">
        <f t="shared" si="100"/>
        <v>21</v>
      </c>
      <c r="I1845">
        <f t="shared" si="101"/>
        <v>53</v>
      </c>
    </row>
    <row r="1846" spans="1:9" x14ac:dyDescent="0.5">
      <c r="A1846" s="1">
        <v>0.91180555555555554</v>
      </c>
      <c r="B1846" t="s">
        <v>284</v>
      </c>
      <c r="C1846" t="s">
        <v>2636</v>
      </c>
      <c r="D1846">
        <v>47</v>
      </c>
      <c r="E1846" t="s">
        <v>2636</v>
      </c>
      <c r="F1846" t="s">
        <v>8</v>
      </c>
      <c r="G1846" s="2">
        <f t="shared" si="99"/>
        <v>0.34782608695652173</v>
      </c>
      <c r="H1846">
        <f t="shared" si="100"/>
        <v>21</v>
      </c>
      <c r="I1846">
        <f t="shared" si="101"/>
        <v>53</v>
      </c>
    </row>
    <row r="1847" spans="1:9" x14ac:dyDescent="0.5">
      <c r="A1847" s="1">
        <v>0.91180555555555554</v>
      </c>
      <c r="B1847" t="s">
        <v>166</v>
      </c>
      <c r="C1847" t="s">
        <v>2637</v>
      </c>
      <c r="D1847">
        <v>47</v>
      </c>
      <c r="E1847" t="s">
        <v>2638</v>
      </c>
      <c r="F1847" t="s">
        <v>8</v>
      </c>
      <c r="G1847" s="2">
        <f t="shared" si="99"/>
        <v>0.34782608695652173</v>
      </c>
      <c r="H1847">
        <f t="shared" si="100"/>
        <v>21</v>
      </c>
      <c r="I1847">
        <f t="shared" si="101"/>
        <v>53</v>
      </c>
    </row>
    <row r="1848" spans="1:9" x14ac:dyDescent="0.5">
      <c r="A1848" s="1">
        <v>0.91249999999999998</v>
      </c>
      <c r="B1848" t="s">
        <v>532</v>
      </c>
      <c r="C1848" t="s">
        <v>2639</v>
      </c>
      <c r="D1848">
        <v>47</v>
      </c>
      <c r="E1848" t="s">
        <v>2640</v>
      </c>
      <c r="F1848" t="s">
        <v>15</v>
      </c>
      <c r="G1848" s="2">
        <f t="shared" si="99"/>
        <v>0.39130434782608697</v>
      </c>
      <c r="H1848">
        <f t="shared" si="100"/>
        <v>21</v>
      </c>
      <c r="I1848">
        <f t="shared" si="101"/>
        <v>54</v>
      </c>
    </row>
    <row r="1849" spans="1:9" x14ac:dyDescent="0.5">
      <c r="A1849" s="1">
        <v>0.91249999999999998</v>
      </c>
      <c r="B1849" t="s">
        <v>373</v>
      </c>
      <c r="C1849" t="s">
        <v>2641</v>
      </c>
      <c r="D1849">
        <v>47</v>
      </c>
      <c r="E1849" t="s">
        <v>2641</v>
      </c>
      <c r="F1849" t="s">
        <v>8</v>
      </c>
      <c r="G1849" s="2">
        <f t="shared" si="99"/>
        <v>0.34782608695652173</v>
      </c>
      <c r="H1849">
        <f t="shared" si="100"/>
        <v>21</v>
      </c>
      <c r="I1849">
        <f t="shared" si="101"/>
        <v>54</v>
      </c>
    </row>
    <row r="1850" spans="1:9" x14ac:dyDescent="0.5">
      <c r="A1850" s="1">
        <v>0.91249999999999998</v>
      </c>
      <c r="B1850" t="s">
        <v>298</v>
      </c>
      <c r="C1850" t="s">
        <v>2642</v>
      </c>
      <c r="D1850">
        <v>47</v>
      </c>
      <c r="E1850" t="s">
        <v>2642</v>
      </c>
      <c r="F1850" t="s">
        <v>8</v>
      </c>
      <c r="G1850" s="2">
        <f t="shared" si="99"/>
        <v>0.34782608695652173</v>
      </c>
      <c r="H1850">
        <f t="shared" si="100"/>
        <v>21</v>
      </c>
      <c r="I1850">
        <f t="shared" si="101"/>
        <v>54</v>
      </c>
    </row>
    <row r="1851" spans="1:9" x14ac:dyDescent="0.5">
      <c r="A1851" s="1">
        <v>0.91249999999999998</v>
      </c>
      <c r="B1851" t="s">
        <v>1358</v>
      </c>
      <c r="C1851" t="s">
        <v>2643</v>
      </c>
      <c r="D1851">
        <v>47</v>
      </c>
      <c r="E1851" t="s">
        <v>2644</v>
      </c>
      <c r="F1851" t="s">
        <v>8</v>
      </c>
      <c r="G1851" s="2">
        <f t="shared" si="99"/>
        <v>0.34782608695652173</v>
      </c>
      <c r="H1851">
        <f t="shared" si="100"/>
        <v>21</v>
      </c>
      <c r="I1851">
        <f t="shared" si="101"/>
        <v>54</v>
      </c>
    </row>
    <row r="1852" spans="1:9" x14ac:dyDescent="0.5">
      <c r="A1852" s="1">
        <v>0.91249999999999998</v>
      </c>
      <c r="B1852" t="s">
        <v>231</v>
      </c>
      <c r="C1852" t="s">
        <v>2645</v>
      </c>
      <c r="D1852">
        <v>47</v>
      </c>
      <c r="E1852" t="s">
        <v>2646</v>
      </c>
      <c r="F1852" t="s">
        <v>8</v>
      </c>
      <c r="G1852" s="2">
        <f t="shared" si="99"/>
        <v>0.34782608695652173</v>
      </c>
      <c r="H1852">
        <f t="shared" si="100"/>
        <v>21</v>
      </c>
      <c r="I1852">
        <f t="shared" si="101"/>
        <v>54</v>
      </c>
    </row>
    <row r="1853" spans="1:9" x14ac:dyDescent="0.5">
      <c r="A1853" s="1">
        <v>0.91249999999999998</v>
      </c>
      <c r="B1853" t="s">
        <v>348</v>
      </c>
      <c r="C1853" t="s">
        <v>2647</v>
      </c>
      <c r="D1853">
        <v>47</v>
      </c>
      <c r="E1853" t="s">
        <v>2648</v>
      </c>
      <c r="F1853" t="s">
        <v>8</v>
      </c>
      <c r="G1853" s="2">
        <f t="shared" si="99"/>
        <v>0.34782608695652173</v>
      </c>
      <c r="H1853">
        <f t="shared" si="100"/>
        <v>21</v>
      </c>
      <c r="I1853">
        <f t="shared" si="101"/>
        <v>54</v>
      </c>
    </row>
    <row r="1854" spans="1:9" x14ac:dyDescent="0.5">
      <c r="A1854" s="1">
        <v>0.91249999999999998</v>
      </c>
      <c r="B1854" t="s">
        <v>16</v>
      </c>
      <c r="C1854" t="s">
        <v>2649</v>
      </c>
      <c r="D1854">
        <v>47</v>
      </c>
      <c r="E1854" t="s">
        <v>2650</v>
      </c>
      <c r="F1854" t="s">
        <v>15</v>
      </c>
      <c r="G1854" s="2">
        <f t="shared" si="99"/>
        <v>0.34782608695652173</v>
      </c>
      <c r="H1854">
        <f t="shared" si="100"/>
        <v>21</v>
      </c>
      <c r="I1854">
        <f t="shared" si="101"/>
        <v>54</v>
      </c>
    </row>
    <row r="1855" spans="1:9" x14ac:dyDescent="0.5">
      <c r="A1855" s="1">
        <v>0.91249999999999998</v>
      </c>
      <c r="B1855" t="s">
        <v>732</v>
      </c>
      <c r="C1855" t="s">
        <v>2651</v>
      </c>
      <c r="D1855">
        <v>47</v>
      </c>
      <c r="E1855" t="s">
        <v>2652</v>
      </c>
      <c r="F1855" t="s">
        <v>8</v>
      </c>
      <c r="G1855" s="2">
        <f t="shared" si="99"/>
        <v>0.34782608695652173</v>
      </c>
      <c r="H1855">
        <f t="shared" si="100"/>
        <v>21</v>
      </c>
      <c r="I1855">
        <f t="shared" si="101"/>
        <v>54</v>
      </c>
    </row>
    <row r="1856" spans="1:9" x14ac:dyDescent="0.5">
      <c r="A1856" s="1">
        <v>0.91249999999999998</v>
      </c>
      <c r="B1856" t="s">
        <v>526</v>
      </c>
      <c r="C1856" t="s">
        <v>2653</v>
      </c>
      <c r="D1856">
        <v>47</v>
      </c>
      <c r="E1856" t="s">
        <v>2654</v>
      </c>
      <c r="F1856" t="s">
        <v>8</v>
      </c>
      <c r="G1856" s="2">
        <f t="shared" si="99"/>
        <v>0.34782608695652173</v>
      </c>
      <c r="H1856">
        <f t="shared" si="100"/>
        <v>21</v>
      </c>
      <c r="I1856">
        <f t="shared" si="101"/>
        <v>54</v>
      </c>
    </row>
    <row r="1857" spans="1:9" x14ac:dyDescent="0.5">
      <c r="A1857" s="1">
        <v>0.91249999999999998</v>
      </c>
      <c r="B1857" t="s">
        <v>217</v>
      </c>
      <c r="C1857" t="s">
        <v>2655</v>
      </c>
      <c r="D1857">
        <v>47</v>
      </c>
      <c r="E1857" t="s">
        <v>2655</v>
      </c>
      <c r="F1857" t="s">
        <v>8</v>
      </c>
      <c r="G1857" s="2">
        <f t="shared" si="99"/>
        <v>0.34782608695652173</v>
      </c>
      <c r="H1857">
        <f t="shared" si="100"/>
        <v>21</v>
      </c>
      <c r="I1857">
        <f t="shared" si="101"/>
        <v>54</v>
      </c>
    </row>
    <row r="1858" spans="1:9" x14ac:dyDescent="0.5">
      <c r="A1858" s="1">
        <v>0.91319444444444453</v>
      </c>
      <c r="B1858" t="s">
        <v>778</v>
      </c>
      <c r="C1858" t="s">
        <v>2656</v>
      </c>
      <c r="D1858">
        <v>47</v>
      </c>
      <c r="E1858" t="s">
        <v>2657</v>
      </c>
      <c r="F1858" t="s">
        <v>8</v>
      </c>
      <c r="G1858" s="2">
        <f t="shared" si="99"/>
        <v>0.30434782608695654</v>
      </c>
      <c r="H1858">
        <f t="shared" si="100"/>
        <v>21</v>
      </c>
      <c r="I1858">
        <f t="shared" si="101"/>
        <v>55</v>
      </c>
    </row>
    <row r="1859" spans="1:9" x14ac:dyDescent="0.5">
      <c r="A1859" s="1">
        <v>0.91319444444444453</v>
      </c>
      <c r="B1859" t="s">
        <v>298</v>
      </c>
      <c r="C1859" t="s">
        <v>2658</v>
      </c>
      <c r="D1859">
        <v>47</v>
      </c>
      <c r="E1859" t="s">
        <v>2658</v>
      </c>
      <c r="F1859" t="s">
        <v>8</v>
      </c>
      <c r="G1859" s="2">
        <f t="shared" ref="G1859:G1922" si="102">COUNTIFS(F1835:F1859, "="&amp;"positive")/COUNTIFS(F1835:F1859, "&lt;&gt;"&amp;"none")</f>
        <v>0.2608695652173913</v>
      </c>
      <c r="H1859">
        <f t="shared" ref="H1859:H1922" si="103">HOUR(A1859)</f>
        <v>21</v>
      </c>
      <c r="I1859">
        <f t="shared" ref="I1859:I1922" si="104">MINUTE(A1859)</f>
        <v>55</v>
      </c>
    </row>
    <row r="1860" spans="1:9" x14ac:dyDescent="0.5">
      <c r="A1860" s="1">
        <v>0.91319444444444453</v>
      </c>
      <c r="B1860" t="s">
        <v>411</v>
      </c>
      <c r="C1860" t="s">
        <v>2659</v>
      </c>
      <c r="D1860">
        <v>47</v>
      </c>
      <c r="E1860" t="s">
        <v>2659</v>
      </c>
      <c r="F1860" t="s">
        <v>8</v>
      </c>
      <c r="G1860" s="2">
        <f t="shared" si="102"/>
        <v>0.21739130434782608</v>
      </c>
      <c r="H1860">
        <f t="shared" si="103"/>
        <v>21</v>
      </c>
      <c r="I1860">
        <f t="shared" si="104"/>
        <v>55</v>
      </c>
    </row>
    <row r="1861" spans="1:9" x14ac:dyDescent="0.5">
      <c r="A1861" s="1">
        <v>0.91319444444444453</v>
      </c>
      <c r="B1861" t="s">
        <v>827</v>
      </c>
      <c r="C1861" t="s">
        <v>2660</v>
      </c>
      <c r="D1861">
        <v>47</v>
      </c>
      <c r="E1861" t="s">
        <v>2660</v>
      </c>
      <c r="F1861" t="s">
        <v>15</v>
      </c>
      <c r="G1861" s="2">
        <f t="shared" si="102"/>
        <v>0.2608695652173913</v>
      </c>
      <c r="H1861">
        <f t="shared" si="103"/>
        <v>21</v>
      </c>
      <c r="I1861">
        <f t="shared" si="104"/>
        <v>55</v>
      </c>
    </row>
    <row r="1862" spans="1:9" x14ac:dyDescent="0.5">
      <c r="A1862" s="1">
        <v>0.91319444444444453</v>
      </c>
      <c r="B1862" t="s">
        <v>151</v>
      </c>
      <c r="C1862" t="s">
        <v>2661</v>
      </c>
      <c r="D1862">
        <v>47</v>
      </c>
      <c r="E1862" t="s">
        <v>2661</v>
      </c>
      <c r="F1862" t="s">
        <v>8</v>
      </c>
      <c r="G1862" s="2">
        <f t="shared" si="102"/>
        <v>0.2608695652173913</v>
      </c>
      <c r="H1862">
        <f t="shared" si="103"/>
        <v>21</v>
      </c>
      <c r="I1862">
        <f t="shared" si="104"/>
        <v>55</v>
      </c>
    </row>
    <row r="1863" spans="1:9" x14ac:dyDescent="0.5">
      <c r="A1863" s="1">
        <v>0.91388888888888886</v>
      </c>
      <c r="B1863" t="s">
        <v>1027</v>
      </c>
      <c r="C1863" t="s">
        <v>2662</v>
      </c>
      <c r="D1863">
        <v>47</v>
      </c>
      <c r="E1863" t="s">
        <v>2662</v>
      </c>
      <c r="F1863" t="s">
        <v>8</v>
      </c>
      <c r="G1863" s="2">
        <f t="shared" si="102"/>
        <v>0.21739130434782608</v>
      </c>
      <c r="H1863">
        <f t="shared" si="103"/>
        <v>21</v>
      </c>
      <c r="I1863">
        <f t="shared" si="104"/>
        <v>56</v>
      </c>
    </row>
    <row r="1864" spans="1:9" x14ac:dyDescent="0.5">
      <c r="A1864" s="1">
        <v>0.91388888888888886</v>
      </c>
      <c r="B1864" t="s">
        <v>2434</v>
      </c>
      <c r="C1864" t="s">
        <v>2663</v>
      </c>
      <c r="D1864">
        <v>47</v>
      </c>
      <c r="E1864" t="s">
        <v>2663</v>
      </c>
      <c r="F1864" t="s">
        <v>15</v>
      </c>
      <c r="G1864" s="2">
        <f t="shared" si="102"/>
        <v>0.2608695652173913</v>
      </c>
      <c r="H1864">
        <f t="shared" si="103"/>
        <v>21</v>
      </c>
      <c r="I1864">
        <f t="shared" si="104"/>
        <v>56</v>
      </c>
    </row>
    <row r="1865" spans="1:9" x14ac:dyDescent="0.5">
      <c r="A1865" s="1">
        <v>0.91388888888888886</v>
      </c>
      <c r="B1865" t="s">
        <v>41</v>
      </c>
      <c r="C1865" t="s">
        <v>2664</v>
      </c>
      <c r="D1865">
        <v>47</v>
      </c>
      <c r="E1865" t="s">
        <v>2665</v>
      </c>
      <c r="F1865" t="s">
        <v>8</v>
      </c>
      <c r="G1865" s="2">
        <f t="shared" si="102"/>
        <v>0.25</v>
      </c>
      <c r="H1865">
        <f t="shared" si="103"/>
        <v>21</v>
      </c>
      <c r="I1865">
        <f t="shared" si="104"/>
        <v>56</v>
      </c>
    </row>
    <row r="1866" spans="1:9" x14ac:dyDescent="0.5">
      <c r="A1866" s="1">
        <v>0.91388888888888886</v>
      </c>
      <c r="B1866" t="s">
        <v>16</v>
      </c>
      <c r="C1866" t="s">
        <v>2666</v>
      </c>
      <c r="D1866">
        <v>47</v>
      </c>
      <c r="E1866" t="s">
        <v>2667</v>
      </c>
      <c r="F1866" t="s">
        <v>15</v>
      </c>
      <c r="G1866" s="2">
        <f t="shared" si="102"/>
        <v>0.29166666666666669</v>
      </c>
      <c r="H1866">
        <f t="shared" si="103"/>
        <v>21</v>
      </c>
      <c r="I1866">
        <f t="shared" si="104"/>
        <v>56</v>
      </c>
    </row>
    <row r="1867" spans="1:9" x14ac:dyDescent="0.5">
      <c r="A1867" s="1">
        <v>0.91388888888888886</v>
      </c>
      <c r="B1867" t="s">
        <v>1427</v>
      </c>
      <c r="C1867" t="s">
        <v>2668</v>
      </c>
      <c r="D1867">
        <v>47</v>
      </c>
      <c r="E1867" t="s">
        <v>2668</v>
      </c>
      <c r="F1867" t="s">
        <v>15</v>
      </c>
      <c r="G1867" s="2">
        <f t="shared" si="102"/>
        <v>0.33333333333333331</v>
      </c>
      <c r="H1867">
        <f t="shared" si="103"/>
        <v>21</v>
      </c>
      <c r="I1867">
        <f t="shared" si="104"/>
        <v>56</v>
      </c>
    </row>
    <row r="1868" spans="1:9" x14ac:dyDescent="0.5">
      <c r="A1868" s="1">
        <v>0.91388888888888886</v>
      </c>
      <c r="B1868" t="s">
        <v>869</v>
      </c>
      <c r="C1868" t="s">
        <v>2669</v>
      </c>
      <c r="D1868">
        <v>47</v>
      </c>
      <c r="E1868" t="s">
        <v>2670</v>
      </c>
      <c r="F1868" t="s">
        <v>8</v>
      </c>
      <c r="G1868" s="2">
        <f t="shared" si="102"/>
        <v>0.32</v>
      </c>
      <c r="H1868">
        <f t="shared" si="103"/>
        <v>21</v>
      </c>
      <c r="I1868">
        <f t="shared" si="104"/>
        <v>56</v>
      </c>
    </row>
    <row r="1869" spans="1:9" x14ac:dyDescent="0.5">
      <c r="A1869" s="1">
        <v>0.91388888888888886</v>
      </c>
      <c r="B1869" t="s">
        <v>1631</v>
      </c>
      <c r="C1869" t="s">
        <v>2671</v>
      </c>
      <c r="D1869">
        <v>47</v>
      </c>
      <c r="E1869" t="s">
        <v>2671</v>
      </c>
      <c r="F1869" t="s">
        <v>8</v>
      </c>
      <c r="G1869" s="2">
        <f t="shared" si="102"/>
        <v>0.28000000000000003</v>
      </c>
      <c r="H1869">
        <f t="shared" si="103"/>
        <v>21</v>
      </c>
      <c r="I1869">
        <f t="shared" si="104"/>
        <v>56</v>
      </c>
    </row>
    <row r="1870" spans="1:9" x14ac:dyDescent="0.5">
      <c r="A1870" s="1">
        <v>0.91388888888888886</v>
      </c>
      <c r="B1870" t="s">
        <v>231</v>
      </c>
      <c r="C1870" t="s">
        <v>2672</v>
      </c>
      <c r="D1870">
        <v>47</v>
      </c>
      <c r="E1870" t="s">
        <v>2672</v>
      </c>
      <c r="F1870" t="s">
        <v>8</v>
      </c>
      <c r="G1870" s="2">
        <f t="shared" si="102"/>
        <v>0.24</v>
      </c>
      <c r="H1870">
        <f t="shared" si="103"/>
        <v>21</v>
      </c>
      <c r="I1870">
        <f t="shared" si="104"/>
        <v>56</v>
      </c>
    </row>
    <row r="1871" spans="1:9" x14ac:dyDescent="0.5">
      <c r="A1871" s="1">
        <v>0.91388888888888886</v>
      </c>
      <c r="B1871" t="s">
        <v>12</v>
      </c>
      <c r="C1871" t="s">
        <v>2673</v>
      </c>
      <c r="D1871">
        <v>47</v>
      </c>
      <c r="E1871" t="s">
        <v>2673</v>
      </c>
      <c r="F1871" t="s">
        <v>18</v>
      </c>
      <c r="G1871" s="2">
        <f t="shared" si="102"/>
        <v>0.25</v>
      </c>
      <c r="H1871">
        <f t="shared" si="103"/>
        <v>21</v>
      </c>
      <c r="I1871">
        <f t="shared" si="104"/>
        <v>56</v>
      </c>
    </row>
    <row r="1872" spans="1:9" x14ac:dyDescent="0.5">
      <c r="A1872" s="1">
        <v>0.91388888888888886</v>
      </c>
      <c r="B1872" t="s">
        <v>327</v>
      </c>
      <c r="C1872" t="s">
        <v>2674</v>
      </c>
      <c r="D1872">
        <v>47</v>
      </c>
      <c r="E1872" t="s">
        <v>43</v>
      </c>
      <c r="F1872" t="s">
        <v>18</v>
      </c>
      <c r="G1872" s="2">
        <f t="shared" si="102"/>
        <v>0.2608695652173913</v>
      </c>
      <c r="H1872">
        <f t="shared" si="103"/>
        <v>21</v>
      </c>
      <c r="I1872">
        <f t="shared" si="104"/>
        <v>56</v>
      </c>
    </row>
    <row r="1873" spans="1:9" x14ac:dyDescent="0.5">
      <c r="A1873" s="1">
        <v>0.91388888888888886</v>
      </c>
      <c r="B1873" t="s">
        <v>62</v>
      </c>
      <c r="C1873" t="s">
        <v>2675</v>
      </c>
      <c r="D1873">
        <v>47</v>
      </c>
      <c r="E1873" t="s">
        <v>2675</v>
      </c>
      <c r="F1873" t="s">
        <v>8</v>
      </c>
      <c r="G1873" s="2">
        <f t="shared" si="102"/>
        <v>0.21739130434782608</v>
      </c>
      <c r="H1873">
        <f t="shared" si="103"/>
        <v>21</v>
      </c>
      <c r="I1873">
        <f t="shared" si="104"/>
        <v>56</v>
      </c>
    </row>
    <row r="1874" spans="1:9" x14ac:dyDescent="0.5">
      <c r="A1874" s="1">
        <v>0.9145833333333333</v>
      </c>
      <c r="B1874" t="s">
        <v>151</v>
      </c>
      <c r="C1874" t="s">
        <v>2676</v>
      </c>
      <c r="D1874">
        <v>47</v>
      </c>
      <c r="E1874" t="s">
        <v>2676</v>
      </c>
      <c r="F1874" t="s">
        <v>8</v>
      </c>
      <c r="G1874" s="2">
        <f t="shared" si="102"/>
        <v>0.21739130434782608</v>
      </c>
      <c r="H1874">
        <f t="shared" si="103"/>
        <v>21</v>
      </c>
      <c r="I1874">
        <f t="shared" si="104"/>
        <v>57</v>
      </c>
    </row>
    <row r="1875" spans="1:9" x14ac:dyDescent="0.5">
      <c r="A1875" s="1">
        <v>0.9145833333333333</v>
      </c>
      <c r="B1875" t="s">
        <v>1504</v>
      </c>
      <c r="C1875" t="s">
        <v>2677</v>
      </c>
      <c r="D1875">
        <v>47</v>
      </c>
      <c r="E1875" t="s">
        <v>2677</v>
      </c>
      <c r="F1875" t="s">
        <v>8</v>
      </c>
      <c r="G1875" s="2">
        <f t="shared" si="102"/>
        <v>0.21739130434782608</v>
      </c>
      <c r="H1875">
        <f t="shared" si="103"/>
        <v>21</v>
      </c>
      <c r="I1875">
        <f t="shared" si="104"/>
        <v>57</v>
      </c>
    </row>
    <row r="1876" spans="1:9" x14ac:dyDescent="0.5">
      <c r="A1876" s="1">
        <v>0.9145833333333333</v>
      </c>
      <c r="B1876" t="s">
        <v>1027</v>
      </c>
      <c r="C1876" t="s">
        <v>2678</v>
      </c>
      <c r="D1876">
        <v>47</v>
      </c>
      <c r="E1876" t="s">
        <v>2679</v>
      </c>
      <c r="F1876" t="s">
        <v>8</v>
      </c>
      <c r="G1876" s="2">
        <f t="shared" si="102"/>
        <v>0.21739130434782608</v>
      </c>
      <c r="H1876">
        <f t="shared" si="103"/>
        <v>21</v>
      </c>
      <c r="I1876">
        <f t="shared" si="104"/>
        <v>57</v>
      </c>
    </row>
    <row r="1877" spans="1:9" x14ac:dyDescent="0.5">
      <c r="A1877" s="1">
        <v>0.9145833333333333</v>
      </c>
      <c r="B1877" t="s">
        <v>417</v>
      </c>
      <c r="C1877" t="s">
        <v>2680</v>
      </c>
      <c r="D1877">
        <v>47</v>
      </c>
      <c r="E1877" t="s">
        <v>2681</v>
      </c>
      <c r="F1877" t="s">
        <v>15</v>
      </c>
      <c r="G1877" s="2">
        <f t="shared" si="102"/>
        <v>0.2608695652173913</v>
      </c>
      <c r="H1877">
        <f t="shared" si="103"/>
        <v>21</v>
      </c>
      <c r="I1877">
        <f t="shared" si="104"/>
        <v>57</v>
      </c>
    </row>
    <row r="1878" spans="1:9" x14ac:dyDescent="0.5">
      <c r="A1878" s="1">
        <v>0.91527777777777775</v>
      </c>
      <c r="B1878" t="s">
        <v>1405</v>
      </c>
      <c r="C1878" t="s">
        <v>2682</v>
      </c>
      <c r="D1878">
        <v>47</v>
      </c>
      <c r="E1878" t="s">
        <v>2683</v>
      </c>
      <c r="F1878" t="s">
        <v>18</v>
      </c>
      <c r="G1878" s="2">
        <f t="shared" si="102"/>
        <v>0.27272727272727271</v>
      </c>
      <c r="H1878">
        <f t="shared" si="103"/>
        <v>21</v>
      </c>
      <c r="I1878">
        <f t="shared" si="104"/>
        <v>58</v>
      </c>
    </row>
    <row r="1879" spans="1:9" x14ac:dyDescent="0.5">
      <c r="A1879" s="1">
        <v>0.91527777777777775</v>
      </c>
      <c r="B1879" t="s">
        <v>712</v>
      </c>
      <c r="C1879" t="s">
        <v>2684</v>
      </c>
      <c r="D1879">
        <v>48</v>
      </c>
      <c r="E1879" t="s">
        <v>2684</v>
      </c>
      <c r="F1879" t="s">
        <v>8</v>
      </c>
      <c r="G1879" s="2">
        <f t="shared" si="102"/>
        <v>0.22727272727272727</v>
      </c>
      <c r="H1879">
        <f t="shared" si="103"/>
        <v>21</v>
      </c>
      <c r="I1879">
        <f t="shared" si="104"/>
        <v>58</v>
      </c>
    </row>
    <row r="1880" spans="1:9" x14ac:dyDescent="0.5">
      <c r="A1880" s="1">
        <v>0.91527777777777775</v>
      </c>
      <c r="B1880" t="s">
        <v>1027</v>
      </c>
      <c r="C1880" t="s">
        <v>2685</v>
      </c>
      <c r="D1880">
        <v>48</v>
      </c>
      <c r="E1880" t="s">
        <v>2685</v>
      </c>
      <c r="F1880" t="s">
        <v>15</v>
      </c>
      <c r="G1880" s="2">
        <f t="shared" si="102"/>
        <v>0.27272727272727271</v>
      </c>
      <c r="H1880">
        <f t="shared" si="103"/>
        <v>21</v>
      </c>
      <c r="I1880">
        <f t="shared" si="104"/>
        <v>58</v>
      </c>
    </row>
    <row r="1881" spans="1:9" x14ac:dyDescent="0.5">
      <c r="A1881" s="1">
        <v>0.91527777777777775</v>
      </c>
      <c r="B1881" t="s">
        <v>875</v>
      </c>
      <c r="C1881" t="s">
        <v>2686</v>
      </c>
      <c r="D1881">
        <v>48</v>
      </c>
      <c r="E1881" t="s">
        <v>2686</v>
      </c>
      <c r="F1881" t="s">
        <v>15</v>
      </c>
      <c r="G1881" s="2">
        <f t="shared" si="102"/>
        <v>0.31818181818181818</v>
      </c>
      <c r="H1881">
        <f t="shared" si="103"/>
        <v>21</v>
      </c>
      <c r="I1881">
        <f t="shared" si="104"/>
        <v>58</v>
      </c>
    </row>
    <row r="1882" spans="1:9" x14ac:dyDescent="0.5">
      <c r="A1882" s="1">
        <v>0.9159722222222223</v>
      </c>
      <c r="B1882" t="s">
        <v>231</v>
      </c>
      <c r="C1882" t="s">
        <v>2687</v>
      </c>
      <c r="D1882">
        <v>48</v>
      </c>
      <c r="E1882" t="s">
        <v>2687</v>
      </c>
      <c r="F1882" t="s">
        <v>8</v>
      </c>
      <c r="G1882" s="2">
        <f t="shared" si="102"/>
        <v>0.31818181818181818</v>
      </c>
      <c r="H1882">
        <f t="shared" si="103"/>
        <v>21</v>
      </c>
      <c r="I1882">
        <f t="shared" si="104"/>
        <v>59</v>
      </c>
    </row>
    <row r="1883" spans="1:9" x14ac:dyDescent="0.5">
      <c r="A1883" s="1">
        <v>0.9159722222222223</v>
      </c>
      <c r="B1883" t="s">
        <v>1027</v>
      </c>
      <c r="C1883" t="s">
        <v>2688</v>
      </c>
      <c r="D1883">
        <v>48</v>
      </c>
      <c r="E1883" t="s">
        <v>142</v>
      </c>
      <c r="F1883" t="s">
        <v>18</v>
      </c>
      <c r="G1883" s="2">
        <f t="shared" si="102"/>
        <v>0.33333333333333331</v>
      </c>
      <c r="H1883">
        <f t="shared" si="103"/>
        <v>21</v>
      </c>
      <c r="I1883">
        <f t="shared" si="104"/>
        <v>59</v>
      </c>
    </row>
    <row r="1884" spans="1:9" x14ac:dyDescent="0.5">
      <c r="A1884" s="1">
        <v>0.9159722222222223</v>
      </c>
      <c r="B1884" t="s">
        <v>163</v>
      </c>
      <c r="C1884" t="s">
        <v>2689</v>
      </c>
      <c r="D1884">
        <v>48</v>
      </c>
      <c r="E1884" t="s">
        <v>2690</v>
      </c>
      <c r="F1884" t="s">
        <v>8</v>
      </c>
      <c r="G1884" s="2">
        <f t="shared" si="102"/>
        <v>0.33333333333333331</v>
      </c>
      <c r="H1884">
        <f t="shared" si="103"/>
        <v>21</v>
      </c>
      <c r="I1884">
        <f t="shared" si="104"/>
        <v>59</v>
      </c>
    </row>
    <row r="1885" spans="1:9" x14ac:dyDescent="0.5">
      <c r="A1885" s="1">
        <v>0.9159722222222223</v>
      </c>
      <c r="B1885" t="s">
        <v>331</v>
      </c>
      <c r="C1885" t="s">
        <v>2691</v>
      </c>
      <c r="D1885">
        <v>48</v>
      </c>
      <c r="E1885" t="s">
        <v>2692</v>
      </c>
      <c r="F1885" t="s">
        <v>8</v>
      </c>
      <c r="G1885" s="2">
        <f t="shared" si="102"/>
        <v>0.33333333333333331</v>
      </c>
      <c r="H1885">
        <f t="shared" si="103"/>
        <v>21</v>
      </c>
      <c r="I1885">
        <f t="shared" si="104"/>
        <v>59</v>
      </c>
    </row>
    <row r="1886" spans="1:9" x14ac:dyDescent="0.5">
      <c r="A1886" s="1">
        <v>0.9159722222222223</v>
      </c>
      <c r="B1886" t="s">
        <v>1422</v>
      </c>
      <c r="C1886" t="s">
        <v>2693</v>
      </c>
      <c r="D1886">
        <v>48</v>
      </c>
      <c r="E1886" t="s">
        <v>2693</v>
      </c>
      <c r="F1886" t="s">
        <v>15</v>
      </c>
      <c r="G1886" s="2">
        <f t="shared" si="102"/>
        <v>0.33333333333333331</v>
      </c>
      <c r="H1886">
        <f t="shared" si="103"/>
        <v>21</v>
      </c>
      <c r="I1886">
        <f t="shared" si="104"/>
        <v>59</v>
      </c>
    </row>
    <row r="1887" spans="1:9" x14ac:dyDescent="0.5">
      <c r="A1887" s="1">
        <v>0.9159722222222223</v>
      </c>
      <c r="B1887" t="s">
        <v>736</v>
      </c>
      <c r="C1887" t="s">
        <v>2694</v>
      </c>
      <c r="D1887">
        <v>48</v>
      </c>
      <c r="E1887" t="s">
        <v>2694</v>
      </c>
      <c r="F1887" t="s">
        <v>8</v>
      </c>
      <c r="G1887" s="2">
        <f t="shared" si="102"/>
        <v>0.33333333333333331</v>
      </c>
      <c r="H1887">
        <f t="shared" si="103"/>
        <v>21</v>
      </c>
      <c r="I1887">
        <f t="shared" si="104"/>
        <v>59</v>
      </c>
    </row>
    <row r="1888" spans="1:9" x14ac:dyDescent="0.5">
      <c r="A1888" s="1">
        <v>0.9159722222222223</v>
      </c>
      <c r="B1888" t="s">
        <v>206</v>
      </c>
      <c r="C1888" t="s">
        <v>2695</v>
      </c>
      <c r="D1888">
        <v>48</v>
      </c>
      <c r="E1888" t="s">
        <v>2696</v>
      </c>
      <c r="F1888" t="s">
        <v>15</v>
      </c>
      <c r="G1888" s="2">
        <f t="shared" si="102"/>
        <v>0.38095238095238093</v>
      </c>
      <c r="H1888">
        <f t="shared" si="103"/>
        <v>21</v>
      </c>
      <c r="I1888">
        <f t="shared" si="104"/>
        <v>59</v>
      </c>
    </row>
    <row r="1889" spans="1:9" x14ac:dyDescent="0.5">
      <c r="A1889" s="1">
        <v>0.9159722222222223</v>
      </c>
      <c r="B1889" t="s">
        <v>6</v>
      </c>
      <c r="C1889" t="s">
        <v>2697</v>
      </c>
      <c r="D1889">
        <v>48</v>
      </c>
      <c r="E1889" t="s">
        <v>2697</v>
      </c>
      <c r="F1889" t="s">
        <v>8</v>
      </c>
      <c r="G1889" s="2">
        <f t="shared" si="102"/>
        <v>0.33333333333333331</v>
      </c>
      <c r="H1889">
        <f t="shared" si="103"/>
        <v>21</v>
      </c>
      <c r="I1889">
        <f t="shared" si="104"/>
        <v>59</v>
      </c>
    </row>
    <row r="1890" spans="1:9" x14ac:dyDescent="0.5">
      <c r="A1890" s="1">
        <v>0.9159722222222223</v>
      </c>
      <c r="B1890" t="s">
        <v>2252</v>
      </c>
      <c r="C1890" t="s">
        <v>2698</v>
      </c>
      <c r="D1890">
        <v>48</v>
      </c>
      <c r="E1890" t="s">
        <v>2698</v>
      </c>
      <c r="F1890" t="s">
        <v>8</v>
      </c>
      <c r="G1890" s="2">
        <f t="shared" si="102"/>
        <v>0.33333333333333331</v>
      </c>
      <c r="H1890">
        <f t="shared" si="103"/>
        <v>21</v>
      </c>
      <c r="I1890">
        <f t="shared" si="104"/>
        <v>59</v>
      </c>
    </row>
    <row r="1891" spans="1:9" x14ac:dyDescent="0.5">
      <c r="A1891" s="1">
        <v>0.91666666666666663</v>
      </c>
      <c r="B1891" t="s">
        <v>532</v>
      </c>
      <c r="C1891" t="s">
        <v>2699</v>
      </c>
      <c r="D1891">
        <v>48</v>
      </c>
      <c r="E1891" t="s">
        <v>2700</v>
      </c>
      <c r="F1891" t="s">
        <v>15</v>
      </c>
      <c r="G1891" s="2">
        <f t="shared" si="102"/>
        <v>0.33333333333333331</v>
      </c>
      <c r="H1891">
        <f t="shared" si="103"/>
        <v>22</v>
      </c>
      <c r="I1891">
        <f t="shared" si="104"/>
        <v>0</v>
      </c>
    </row>
    <row r="1892" spans="1:9" x14ac:dyDescent="0.5">
      <c r="A1892" s="1">
        <v>0.91666666666666663</v>
      </c>
      <c r="B1892" t="s">
        <v>327</v>
      </c>
      <c r="C1892" t="s">
        <v>2701</v>
      </c>
      <c r="D1892">
        <v>48</v>
      </c>
      <c r="E1892" t="s">
        <v>2702</v>
      </c>
      <c r="F1892" t="s">
        <v>8</v>
      </c>
      <c r="G1892" s="2">
        <f t="shared" si="102"/>
        <v>0.2857142857142857</v>
      </c>
      <c r="H1892">
        <f t="shared" si="103"/>
        <v>22</v>
      </c>
      <c r="I1892">
        <f t="shared" si="104"/>
        <v>0</v>
      </c>
    </row>
    <row r="1893" spans="1:9" x14ac:dyDescent="0.5">
      <c r="A1893" s="1">
        <v>0.91666666666666663</v>
      </c>
      <c r="B1893" t="s">
        <v>348</v>
      </c>
      <c r="C1893" t="s">
        <v>2703</v>
      </c>
      <c r="D1893">
        <v>48</v>
      </c>
      <c r="E1893" t="s">
        <v>2704</v>
      </c>
      <c r="F1893" t="s">
        <v>18</v>
      </c>
      <c r="G1893" s="2">
        <f t="shared" si="102"/>
        <v>0.3</v>
      </c>
      <c r="H1893">
        <f t="shared" si="103"/>
        <v>22</v>
      </c>
      <c r="I1893">
        <f t="shared" si="104"/>
        <v>0</v>
      </c>
    </row>
    <row r="1894" spans="1:9" x14ac:dyDescent="0.5">
      <c r="A1894" s="1">
        <v>0.91736111111111107</v>
      </c>
      <c r="B1894" t="s">
        <v>899</v>
      </c>
      <c r="C1894" t="s">
        <v>2705</v>
      </c>
      <c r="D1894">
        <v>48</v>
      </c>
      <c r="E1894" t="s">
        <v>2705</v>
      </c>
      <c r="F1894" t="s">
        <v>15</v>
      </c>
      <c r="G1894" s="2">
        <f t="shared" si="102"/>
        <v>0.35</v>
      </c>
      <c r="H1894">
        <f t="shared" si="103"/>
        <v>22</v>
      </c>
      <c r="I1894">
        <f t="shared" si="104"/>
        <v>1</v>
      </c>
    </row>
    <row r="1895" spans="1:9" x14ac:dyDescent="0.5">
      <c r="A1895" s="1">
        <v>0.91736111111111107</v>
      </c>
      <c r="B1895" t="s">
        <v>1027</v>
      </c>
      <c r="C1895" t="s">
        <v>2706</v>
      </c>
      <c r="D1895">
        <v>48</v>
      </c>
      <c r="E1895" t="s">
        <v>2706</v>
      </c>
      <c r="F1895" t="s">
        <v>15</v>
      </c>
      <c r="G1895" s="2">
        <f t="shared" si="102"/>
        <v>0.4</v>
      </c>
      <c r="H1895">
        <f t="shared" si="103"/>
        <v>22</v>
      </c>
      <c r="I1895">
        <f t="shared" si="104"/>
        <v>1</v>
      </c>
    </row>
    <row r="1896" spans="1:9" x14ac:dyDescent="0.5">
      <c r="A1896" s="1">
        <v>0.91736111111111107</v>
      </c>
      <c r="B1896" t="s">
        <v>357</v>
      </c>
      <c r="C1896" t="s">
        <v>2707</v>
      </c>
      <c r="D1896">
        <v>48</v>
      </c>
      <c r="E1896" t="s">
        <v>2707</v>
      </c>
      <c r="F1896" t="s">
        <v>8</v>
      </c>
      <c r="G1896" s="2">
        <f t="shared" si="102"/>
        <v>0.38095238095238093</v>
      </c>
      <c r="H1896">
        <f t="shared" si="103"/>
        <v>22</v>
      </c>
      <c r="I1896">
        <f t="shared" si="104"/>
        <v>1</v>
      </c>
    </row>
    <row r="1897" spans="1:9" x14ac:dyDescent="0.5">
      <c r="A1897" s="1">
        <v>0.91736111111111107</v>
      </c>
      <c r="B1897" t="s">
        <v>2310</v>
      </c>
      <c r="C1897" t="s">
        <v>2708</v>
      </c>
      <c r="D1897">
        <v>48</v>
      </c>
      <c r="E1897" t="s">
        <v>790</v>
      </c>
      <c r="F1897" t="s">
        <v>15</v>
      </c>
      <c r="G1897" s="2">
        <f t="shared" si="102"/>
        <v>0.40909090909090912</v>
      </c>
      <c r="H1897">
        <f t="shared" si="103"/>
        <v>22</v>
      </c>
      <c r="I1897">
        <f t="shared" si="104"/>
        <v>1</v>
      </c>
    </row>
    <row r="1898" spans="1:9" x14ac:dyDescent="0.5">
      <c r="A1898" s="1">
        <v>0.91736111111111107</v>
      </c>
      <c r="B1898" t="s">
        <v>2035</v>
      </c>
      <c r="C1898" t="s">
        <v>2709</v>
      </c>
      <c r="D1898">
        <v>48</v>
      </c>
      <c r="E1898" t="s">
        <v>2710</v>
      </c>
      <c r="F1898" t="s">
        <v>8</v>
      </c>
      <c r="G1898" s="2">
        <f t="shared" si="102"/>
        <v>0.40909090909090912</v>
      </c>
      <c r="H1898">
        <f t="shared" si="103"/>
        <v>22</v>
      </c>
      <c r="I1898">
        <f t="shared" si="104"/>
        <v>1</v>
      </c>
    </row>
    <row r="1899" spans="1:9" x14ac:dyDescent="0.5">
      <c r="A1899" s="1">
        <v>0.91736111111111107</v>
      </c>
      <c r="B1899" t="s">
        <v>1027</v>
      </c>
      <c r="C1899" t="s">
        <v>2711</v>
      </c>
      <c r="D1899">
        <v>48</v>
      </c>
      <c r="E1899" t="s">
        <v>2711</v>
      </c>
      <c r="F1899" t="s">
        <v>15</v>
      </c>
      <c r="G1899" s="2">
        <f t="shared" si="102"/>
        <v>0.45454545454545453</v>
      </c>
      <c r="H1899">
        <f t="shared" si="103"/>
        <v>22</v>
      </c>
      <c r="I1899">
        <f t="shared" si="104"/>
        <v>1</v>
      </c>
    </row>
    <row r="1900" spans="1:9" x14ac:dyDescent="0.5">
      <c r="A1900" s="1">
        <v>0.91736111111111107</v>
      </c>
      <c r="B1900" t="s">
        <v>2413</v>
      </c>
      <c r="C1900" t="s">
        <v>2712</v>
      </c>
      <c r="D1900">
        <v>48</v>
      </c>
      <c r="E1900" t="s">
        <v>2713</v>
      </c>
      <c r="F1900" t="s">
        <v>15</v>
      </c>
      <c r="G1900" s="2">
        <f t="shared" si="102"/>
        <v>0.5</v>
      </c>
      <c r="H1900">
        <f t="shared" si="103"/>
        <v>22</v>
      </c>
      <c r="I1900">
        <f t="shared" si="104"/>
        <v>1</v>
      </c>
    </row>
    <row r="1901" spans="1:9" x14ac:dyDescent="0.5">
      <c r="A1901" s="1">
        <v>0.91736111111111107</v>
      </c>
      <c r="B1901" t="s">
        <v>151</v>
      </c>
      <c r="C1901" t="s">
        <v>2714</v>
      </c>
      <c r="D1901">
        <v>48</v>
      </c>
      <c r="E1901" t="s">
        <v>2715</v>
      </c>
      <c r="F1901" t="s">
        <v>8</v>
      </c>
      <c r="G1901" s="2">
        <f t="shared" si="102"/>
        <v>0.5</v>
      </c>
      <c r="H1901">
        <f t="shared" si="103"/>
        <v>22</v>
      </c>
      <c r="I1901">
        <f t="shared" si="104"/>
        <v>1</v>
      </c>
    </row>
    <row r="1902" spans="1:9" x14ac:dyDescent="0.5">
      <c r="A1902" s="1">
        <v>0.91805555555555562</v>
      </c>
      <c r="B1902" t="s">
        <v>1504</v>
      </c>
      <c r="C1902" t="s">
        <v>2716</v>
      </c>
      <c r="D1902">
        <v>48</v>
      </c>
      <c r="E1902" t="s">
        <v>2716</v>
      </c>
      <c r="F1902" t="s">
        <v>8</v>
      </c>
      <c r="G1902" s="2">
        <f t="shared" si="102"/>
        <v>0.45454545454545453</v>
      </c>
      <c r="H1902">
        <f t="shared" si="103"/>
        <v>22</v>
      </c>
      <c r="I1902">
        <f t="shared" si="104"/>
        <v>2</v>
      </c>
    </row>
    <row r="1903" spans="1:9" x14ac:dyDescent="0.5">
      <c r="A1903" s="1">
        <v>0.91805555555555562</v>
      </c>
      <c r="B1903" t="s">
        <v>899</v>
      </c>
      <c r="C1903" t="s">
        <v>2717</v>
      </c>
      <c r="D1903">
        <v>48</v>
      </c>
      <c r="E1903" t="s">
        <v>2717</v>
      </c>
      <c r="F1903" t="s">
        <v>8</v>
      </c>
      <c r="G1903" s="2">
        <f t="shared" si="102"/>
        <v>0.43478260869565216</v>
      </c>
      <c r="H1903">
        <f t="shared" si="103"/>
        <v>22</v>
      </c>
      <c r="I1903">
        <f t="shared" si="104"/>
        <v>2</v>
      </c>
    </row>
    <row r="1904" spans="1:9" x14ac:dyDescent="0.5">
      <c r="A1904" s="1">
        <v>0.91805555555555562</v>
      </c>
      <c r="B1904" t="s">
        <v>28</v>
      </c>
      <c r="C1904" t="s">
        <v>2718</v>
      </c>
      <c r="D1904">
        <v>48</v>
      </c>
      <c r="E1904" t="s">
        <v>2718</v>
      </c>
      <c r="F1904" t="s">
        <v>8</v>
      </c>
      <c r="G1904" s="2">
        <f t="shared" si="102"/>
        <v>0.43478260869565216</v>
      </c>
      <c r="H1904">
        <f t="shared" si="103"/>
        <v>22</v>
      </c>
      <c r="I1904">
        <f t="shared" si="104"/>
        <v>2</v>
      </c>
    </row>
    <row r="1905" spans="1:9" x14ac:dyDescent="0.5">
      <c r="A1905" s="1">
        <v>0.91805555555555562</v>
      </c>
      <c r="B1905" t="s">
        <v>284</v>
      </c>
      <c r="C1905" t="s">
        <v>2719</v>
      </c>
      <c r="D1905">
        <v>48</v>
      </c>
      <c r="E1905" t="s">
        <v>2719</v>
      </c>
      <c r="F1905" t="s">
        <v>8</v>
      </c>
      <c r="G1905" s="2">
        <f t="shared" si="102"/>
        <v>0.39130434782608697</v>
      </c>
      <c r="H1905">
        <f t="shared" si="103"/>
        <v>22</v>
      </c>
      <c r="I1905">
        <f t="shared" si="104"/>
        <v>2</v>
      </c>
    </row>
    <row r="1906" spans="1:9" x14ac:dyDescent="0.5">
      <c r="A1906" s="1">
        <v>0.91805555555555562</v>
      </c>
      <c r="B1906" t="s">
        <v>490</v>
      </c>
      <c r="C1906" t="s">
        <v>2720</v>
      </c>
      <c r="D1906">
        <v>48</v>
      </c>
      <c r="E1906" t="s">
        <v>2720</v>
      </c>
      <c r="F1906" t="s">
        <v>18</v>
      </c>
      <c r="G1906" s="2">
        <f t="shared" si="102"/>
        <v>0.36363636363636365</v>
      </c>
      <c r="H1906">
        <f t="shared" si="103"/>
        <v>22</v>
      </c>
      <c r="I1906">
        <f t="shared" si="104"/>
        <v>2</v>
      </c>
    </row>
    <row r="1907" spans="1:9" x14ac:dyDescent="0.5">
      <c r="A1907" s="1">
        <v>0.91805555555555562</v>
      </c>
      <c r="B1907" t="s">
        <v>827</v>
      </c>
      <c r="C1907" t="s">
        <v>2721</v>
      </c>
      <c r="D1907">
        <v>48</v>
      </c>
      <c r="E1907" t="s">
        <v>2721</v>
      </c>
      <c r="F1907" t="s">
        <v>18</v>
      </c>
      <c r="G1907" s="2">
        <f t="shared" si="102"/>
        <v>0.38095238095238093</v>
      </c>
      <c r="H1907">
        <f t="shared" si="103"/>
        <v>22</v>
      </c>
      <c r="I1907">
        <f t="shared" si="104"/>
        <v>2</v>
      </c>
    </row>
    <row r="1908" spans="1:9" x14ac:dyDescent="0.5">
      <c r="A1908" s="1">
        <v>0.91805555555555562</v>
      </c>
      <c r="B1908" t="s">
        <v>1011</v>
      </c>
      <c r="C1908" t="s">
        <v>2722</v>
      </c>
      <c r="D1908">
        <v>48</v>
      </c>
      <c r="E1908" t="s">
        <v>142</v>
      </c>
      <c r="F1908" t="s">
        <v>18</v>
      </c>
      <c r="G1908" s="2">
        <f t="shared" si="102"/>
        <v>0.38095238095238093</v>
      </c>
      <c r="H1908">
        <f t="shared" si="103"/>
        <v>22</v>
      </c>
      <c r="I1908">
        <f t="shared" si="104"/>
        <v>2</v>
      </c>
    </row>
    <row r="1909" spans="1:9" x14ac:dyDescent="0.5">
      <c r="A1909" s="1">
        <v>0.91875000000000007</v>
      </c>
      <c r="B1909" t="s">
        <v>514</v>
      </c>
      <c r="C1909" t="s">
        <v>2723</v>
      </c>
      <c r="D1909">
        <v>48</v>
      </c>
      <c r="E1909" t="s">
        <v>2723</v>
      </c>
      <c r="F1909" t="s">
        <v>8</v>
      </c>
      <c r="G1909" s="2">
        <f t="shared" si="102"/>
        <v>0.38095238095238093</v>
      </c>
      <c r="H1909">
        <f t="shared" si="103"/>
        <v>22</v>
      </c>
      <c r="I1909">
        <f t="shared" si="104"/>
        <v>3</v>
      </c>
    </row>
    <row r="1910" spans="1:9" x14ac:dyDescent="0.5">
      <c r="A1910" s="1">
        <v>0.91875000000000007</v>
      </c>
      <c r="B1910" t="s">
        <v>192</v>
      </c>
      <c r="C1910" t="s">
        <v>2724</v>
      </c>
      <c r="D1910">
        <v>48</v>
      </c>
      <c r="E1910" t="s">
        <v>2725</v>
      </c>
      <c r="F1910" t="s">
        <v>8</v>
      </c>
      <c r="G1910" s="2">
        <f t="shared" si="102"/>
        <v>0.38095238095238093</v>
      </c>
      <c r="H1910">
        <f t="shared" si="103"/>
        <v>22</v>
      </c>
      <c r="I1910">
        <f t="shared" si="104"/>
        <v>3</v>
      </c>
    </row>
    <row r="1911" spans="1:9" x14ac:dyDescent="0.5">
      <c r="A1911" s="1">
        <v>0.91875000000000007</v>
      </c>
      <c r="B1911" t="s">
        <v>1027</v>
      </c>
      <c r="C1911" t="s">
        <v>2726</v>
      </c>
      <c r="D1911">
        <v>48</v>
      </c>
      <c r="E1911" t="s">
        <v>2726</v>
      </c>
      <c r="F1911" t="s">
        <v>18</v>
      </c>
      <c r="G1911" s="2">
        <f t="shared" si="102"/>
        <v>0.35</v>
      </c>
      <c r="H1911">
        <f t="shared" si="103"/>
        <v>22</v>
      </c>
      <c r="I1911">
        <f t="shared" si="104"/>
        <v>3</v>
      </c>
    </row>
    <row r="1912" spans="1:9" x14ac:dyDescent="0.5">
      <c r="A1912" s="1">
        <v>0.91875000000000007</v>
      </c>
      <c r="B1912" t="s">
        <v>49</v>
      </c>
      <c r="C1912" t="s">
        <v>2727</v>
      </c>
      <c r="D1912">
        <v>48</v>
      </c>
      <c r="E1912" t="s">
        <v>2728</v>
      </c>
      <c r="F1912" t="s">
        <v>18</v>
      </c>
      <c r="G1912" s="2">
        <f t="shared" si="102"/>
        <v>0.36842105263157893</v>
      </c>
      <c r="H1912">
        <f t="shared" si="103"/>
        <v>22</v>
      </c>
      <c r="I1912">
        <f t="shared" si="104"/>
        <v>3</v>
      </c>
    </row>
    <row r="1913" spans="1:9" x14ac:dyDescent="0.5">
      <c r="A1913" s="1">
        <v>0.91875000000000007</v>
      </c>
      <c r="B1913" t="s">
        <v>96</v>
      </c>
      <c r="C1913" t="s">
        <v>2729</v>
      </c>
      <c r="D1913">
        <v>48</v>
      </c>
      <c r="E1913" t="s">
        <v>2729</v>
      </c>
      <c r="F1913" t="s">
        <v>8</v>
      </c>
      <c r="G1913" s="2">
        <f t="shared" si="102"/>
        <v>0.31578947368421051</v>
      </c>
      <c r="H1913">
        <f t="shared" si="103"/>
        <v>22</v>
      </c>
      <c r="I1913">
        <f t="shared" si="104"/>
        <v>3</v>
      </c>
    </row>
    <row r="1914" spans="1:9" x14ac:dyDescent="0.5">
      <c r="A1914" s="1">
        <v>0.91875000000000007</v>
      </c>
      <c r="B1914" t="s">
        <v>875</v>
      </c>
      <c r="C1914" t="s">
        <v>2730</v>
      </c>
      <c r="D1914">
        <v>48</v>
      </c>
      <c r="E1914" t="s">
        <v>142</v>
      </c>
      <c r="F1914" t="s">
        <v>18</v>
      </c>
      <c r="G1914" s="2">
        <f t="shared" si="102"/>
        <v>0.33333333333333331</v>
      </c>
      <c r="H1914">
        <f t="shared" si="103"/>
        <v>22</v>
      </c>
      <c r="I1914">
        <f t="shared" si="104"/>
        <v>3</v>
      </c>
    </row>
    <row r="1915" spans="1:9" x14ac:dyDescent="0.5">
      <c r="A1915" s="1">
        <v>0.91875000000000007</v>
      </c>
      <c r="B1915" t="s">
        <v>1027</v>
      </c>
      <c r="C1915" t="s">
        <v>2731</v>
      </c>
      <c r="D1915">
        <v>48</v>
      </c>
      <c r="E1915" t="s">
        <v>2732</v>
      </c>
      <c r="F1915" t="s">
        <v>8</v>
      </c>
      <c r="G1915" s="2">
        <f t="shared" si="102"/>
        <v>0.33333333333333331</v>
      </c>
      <c r="H1915">
        <f t="shared" si="103"/>
        <v>22</v>
      </c>
      <c r="I1915">
        <f t="shared" si="104"/>
        <v>3</v>
      </c>
    </row>
    <row r="1916" spans="1:9" x14ac:dyDescent="0.5">
      <c r="A1916" s="1">
        <v>0.9194444444444444</v>
      </c>
      <c r="B1916" t="s">
        <v>1422</v>
      </c>
      <c r="C1916" t="s">
        <v>2733</v>
      </c>
      <c r="D1916">
        <v>48</v>
      </c>
      <c r="E1916" t="s">
        <v>2734</v>
      </c>
      <c r="F1916" t="s">
        <v>18</v>
      </c>
      <c r="G1916" s="2">
        <f t="shared" si="102"/>
        <v>0.29411764705882354</v>
      </c>
      <c r="H1916">
        <f t="shared" si="103"/>
        <v>22</v>
      </c>
      <c r="I1916">
        <f t="shared" si="104"/>
        <v>4</v>
      </c>
    </row>
    <row r="1917" spans="1:9" x14ac:dyDescent="0.5">
      <c r="A1917" s="1">
        <v>0.9194444444444444</v>
      </c>
      <c r="B1917" t="s">
        <v>2413</v>
      </c>
      <c r="C1917" t="s">
        <v>2735</v>
      </c>
      <c r="D1917">
        <v>48</v>
      </c>
      <c r="E1917" t="s">
        <v>2736</v>
      </c>
      <c r="F1917" t="s">
        <v>8</v>
      </c>
      <c r="G1917" s="2">
        <f t="shared" si="102"/>
        <v>0.29411764705882354</v>
      </c>
      <c r="H1917">
        <f t="shared" si="103"/>
        <v>22</v>
      </c>
      <c r="I1917">
        <f t="shared" si="104"/>
        <v>4</v>
      </c>
    </row>
    <row r="1918" spans="1:9" x14ac:dyDescent="0.5">
      <c r="A1918" s="1">
        <v>0.9194444444444444</v>
      </c>
      <c r="B1918" t="s">
        <v>166</v>
      </c>
      <c r="C1918" t="s">
        <v>2737</v>
      </c>
      <c r="D1918">
        <v>48</v>
      </c>
      <c r="E1918" t="s">
        <v>2738</v>
      </c>
      <c r="F1918" t="s">
        <v>8</v>
      </c>
      <c r="G1918" s="2">
        <f t="shared" si="102"/>
        <v>0.27777777777777779</v>
      </c>
      <c r="H1918">
        <f t="shared" si="103"/>
        <v>22</v>
      </c>
      <c r="I1918">
        <f t="shared" si="104"/>
        <v>4</v>
      </c>
    </row>
    <row r="1919" spans="1:9" x14ac:dyDescent="0.5">
      <c r="A1919" s="1">
        <v>0.9194444444444444</v>
      </c>
      <c r="B1919" t="s">
        <v>671</v>
      </c>
      <c r="C1919" t="s">
        <v>2739</v>
      </c>
      <c r="D1919">
        <v>49</v>
      </c>
      <c r="E1919" t="s">
        <v>2740</v>
      </c>
      <c r="F1919" t="s">
        <v>8</v>
      </c>
      <c r="G1919" s="2">
        <f t="shared" si="102"/>
        <v>0.22222222222222221</v>
      </c>
      <c r="H1919">
        <f t="shared" si="103"/>
        <v>22</v>
      </c>
      <c r="I1919">
        <f t="shared" si="104"/>
        <v>4</v>
      </c>
    </row>
    <row r="1920" spans="1:9" x14ac:dyDescent="0.5">
      <c r="A1920" s="1">
        <v>0.9194444444444444</v>
      </c>
      <c r="B1920" t="s">
        <v>217</v>
      </c>
      <c r="C1920" t="s">
        <v>2741</v>
      </c>
      <c r="D1920">
        <v>49</v>
      </c>
      <c r="E1920" t="s">
        <v>2741</v>
      </c>
      <c r="F1920" t="s">
        <v>8</v>
      </c>
      <c r="G1920" s="2">
        <f t="shared" si="102"/>
        <v>0.16666666666666666</v>
      </c>
      <c r="H1920">
        <f t="shared" si="103"/>
        <v>22</v>
      </c>
      <c r="I1920">
        <f t="shared" si="104"/>
        <v>4</v>
      </c>
    </row>
    <row r="1921" spans="1:9" x14ac:dyDescent="0.5">
      <c r="A1921" s="1">
        <v>0.9194444444444444</v>
      </c>
      <c r="B1921" t="s">
        <v>327</v>
      </c>
      <c r="C1921" t="s">
        <v>2742</v>
      </c>
      <c r="D1921">
        <v>49</v>
      </c>
      <c r="E1921" t="s">
        <v>2743</v>
      </c>
      <c r="F1921" t="s">
        <v>8</v>
      </c>
      <c r="G1921" s="2">
        <f t="shared" si="102"/>
        <v>0.16666666666666666</v>
      </c>
      <c r="H1921">
        <f t="shared" si="103"/>
        <v>22</v>
      </c>
      <c r="I1921">
        <f t="shared" si="104"/>
        <v>4</v>
      </c>
    </row>
    <row r="1922" spans="1:9" x14ac:dyDescent="0.5">
      <c r="A1922" s="1">
        <v>0.9194444444444444</v>
      </c>
      <c r="B1922" t="s">
        <v>2744</v>
      </c>
      <c r="C1922" t="s">
        <v>2745</v>
      </c>
      <c r="D1922">
        <v>49</v>
      </c>
      <c r="E1922" t="s">
        <v>2745</v>
      </c>
      <c r="F1922" t="s">
        <v>8</v>
      </c>
      <c r="G1922" s="2">
        <f t="shared" si="102"/>
        <v>0.1111111111111111</v>
      </c>
      <c r="H1922">
        <f t="shared" si="103"/>
        <v>22</v>
      </c>
      <c r="I1922">
        <f t="shared" si="104"/>
        <v>4</v>
      </c>
    </row>
    <row r="1923" spans="1:9" x14ac:dyDescent="0.5">
      <c r="A1923" s="1">
        <v>0.9194444444444444</v>
      </c>
      <c r="B1923" t="s">
        <v>1889</v>
      </c>
      <c r="C1923" t="s">
        <v>2746</v>
      </c>
      <c r="D1923">
        <v>49</v>
      </c>
      <c r="E1923" t="s">
        <v>2746</v>
      </c>
      <c r="F1923" t="s">
        <v>8</v>
      </c>
      <c r="G1923" s="2">
        <f t="shared" ref="G1923:G1986" si="105">COUNTIFS(F1899:F1923, "="&amp;"positive")/COUNTIFS(F1899:F1923, "&lt;&gt;"&amp;"none")</f>
        <v>0.1111111111111111</v>
      </c>
      <c r="H1923">
        <f t="shared" ref="H1923:H1986" si="106">HOUR(A1923)</f>
        <v>22</v>
      </c>
      <c r="I1923">
        <f t="shared" ref="I1923:I1986" si="107">MINUTE(A1923)</f>
        <v>4</v>
      </c>
    </row>
    <row r="1924" spans="1:9" x14ac:dyDescent="0.5">
      <c r="A1924" s="1">
        <v>0.9194444444444444</v>
      </c>
      <c r="B1924" t="s">
        <v>529</v>
      </c>
      <c r="C1924" t="s">
        <v>2747</v>
      </c>
      <c r="D1924">
        <v>49</v>
      </c>
      <c r="E1924" t="s">
        <v>2748</v>
      </c>
      <c r="F1924" t="s">
        <v>8</v>
      </c>
      <c r="G1924" s="2">
        <f t="shared" si="105"/>
        <v>5.5555555555555552E-2</v>
      </c>
      <c r="H1924">
        <f t="shared" si="106"/>
        <v>22</v>
      </c>
      <c r="I1924">
        <f t="shared" si="107"/>
        <v>4</v>
      </c>
    </row>
    <row r="1925" spans="1:9" x14ac:dyDescent="0.5">
      <c r="A1925" s="1">
        <v>0.9194444444444444</v>
      </c>
      <c r="B1925" t="s">
        <v>184</v>
      </c>
      <c r="C1925" t="s">
        <v>2749</v>
      </c>
      <c r="D1925">
        <v>49</v>
      </c>
      <c r="E1925" t="s">
        <v>2749</v>
      </c>
      <c r="F1925" t="s">
        <v>8</v>
      </c>
      <c r="G1925" s="2">
        <f t="shared" si="105"/>
        <v>0</v>
      </c>
      <c r="H1925">
        <f t="shared" si="106"/>
        <v>22</v>
      </c>
      <c r="I1925">
        <f t="shared" si="107"/>
        <v>4</v>
      </c>
    </row>
    <row r="1926" spans="1:9" x14ac:dyDescent="0.5">
      <c r="A1926" s="1">
        <v>0.9194444444444444</v>
      </c>
      <c r="B1926" t="s">
        <v>1835</v>
      </c>
      <c r="C1926" t="s">
        <v>2750</v>
      </c>
      <c r="D1926">
        <v>49</v>
      </c>
      <c r="E1926" t="s">
        <v>2751</v>
      </c>
      <c r="F1926" t="s">
        <v>15</v>
      </c>
      <c r="G1926" s="2">
        <f t="shared" si="105"/>
        <v>5.5555555555555552E-2</v>
      </c>
      <c r="H1926">
        <f t="shared" si="106"/>
        <v>22</v>
      </c>
      <c r="I1926">
        <f t="shared" si="107"/>
        <v>4</v>
      </c>
    </row>
    <row r="1927" spans="1:9" x14ac:dyDescent="0.5">
      <c r="A1927" s="1">
        <v>0.9194444444444444</v>
      </c>
      <c r="B1927" t="s">
        <v>373</v>
      </c>
      <c r="C1927" t="s">
        <v>2752</v>
      </c>
      <c r="D1927">
        <v>49</v>
      </c>
      <c r="E1927" t="s">
        <v>2752</v>
      </c>
      <c r="F1927" t="s">
        <v>15</v>
      </c>
      <c r="G1927" s="2">
        <f t="shared" si="105"/>
        <v>0.1111111111111111</v>
      </c>
      <c r="H1927">
        <f t="shared" si="106"/>
        <v>22</v>
      </c>
      <c r="I1927">
        <f t="shared" si="107"/>
        <v>4</v>
      </c>
    </row>
    <row r="1928" spans="1:9" x14ac:dyDescent="0.5">
      <c r="A1928" s="1">
        <v>0.9194444444444444</v>
      </c>
      <c r="B1928" t="s">
        <v>41</v>
      </c>
      <c r="C1928" t="s">
        <v>2753</v>
      </c>
      <c r="D1928">
        <v>49</v>
      </c>
      <c r="E1928" t="s">
        <v>2754</v>
      </c>
      <c r="F1928" t="s">
        <v>15</v>
      </c>
      <c r="G1928" s="2">
        <f t="shared" si="105"/>
        <v>0.16666666666666666</v>
      </c>
      <c r="H1928">
        <f t="shared" si="106"/>
        <v>22</v>
      </c>
      <c r="I1928">
        <f t="shared" si="107"/>
        <v>4</v>
      </c>
    </row>
    <row r="1929" spans="1:9" x14ac:dyDescent="0.5">
      <c r="A1929" s="1">
        <v>0.92013888888888884</v>
      </c>
      <c r="B1929" t="s">
        <v>2310</v>
      </c>
      <c r="C1929" t="s">
        <v>2755</v>
      </c>
      <c r="D1929">
        <v>49</v>
      </c>
      <c r="E1929" t="s">
        <v>2756</v>
      </c>
      <c r="F1929" t="s">
        <v>8</v>
      </c>
      <c r="G1929" s="2">
        <f t="shared" si="105"/>
        <v>0.16666666666666666</v>
      </c>
      <c r="H1929">
        <f t="shared" si="106"/>
        <v>22</v>
      </c>
      <c r="I1929">
        <f t="shared" si="107"/>
        <v>5</v>
      </c>
    </row>
    <row r="1930" spans="1:9" x14ac:dyDescent="0.5">
      <c r="A1930" s="1">
        <v>0.92013888888888884</v>
      </c>
      <c r="B1930" t="s">
        <v>231</v>
      </c>
      <c r="C1930" t="s">
        <v>2757</v>
      </c>
      <c r="D1930">
        <v>49</v>
      </c>
      <c r="E1930" t="s">
        <v>2757</v>
      </c>
      <c r="F1930" t="s">
        <v>8</v>
      </c>
      <c r="G1930" s="2">
        <f t="shared" si="105"/>
        <v>0.16666666666666666</v>
      </c>
      <c r="H1930">
        <f t="shared" si="106"/>
        <v>22</v>
      </c>
      <c r="I1930">
        <f t="shared" si="107"/>
        <v>5</v>
      </c>
    </row>
    <row r="1931" spans="1:9" x14ac:dyDescent="0.5">
      <c r="A1931" s="1">
        <v>0.92013888888888884</v>
      </c>
      <c r="B1931" t="s">
        <v>560</v>
      </c>
      <c r="C1931" t="s">
        <v>2758</v>
      </c>
      <c r="D1931">
        <v>49</v>
      </c>
      <c r="E1931" t="s">
        <v>2758</v>
      </c>
      <c r="F1931" t="s">
        <v>8</v>
      </c>
      <c r="G1931" s="2">
        <f t="shared" si="105"/>
        <v>0.15789473684210525</v>
      </c>
      <c r="H1931">
        <f t="shared" si="106"/>
        <v>22</v>
      </c>
      <c r="I1931">
        <f t="shared" si="107"/>
        <v>5</v>
      </c>
    </row>
    <row r="1932" spans="1:9" x14ac:dyDescent="0.5">
      <c r="A1932" s="1">
        <v>0.92013888888888884</v>
      </c>
      <c r="B1932" t="s">
        <v>457</v>
      </c>
      <c r="C1932" t="s">
        <v>2759</v>
      </c>
      <c r="D1932">
        <v>49</v>
      </c>
      <c r="E1932" t="s">
        <v>2759</v>
      </c>
      <c r="F1932" t="s">
        <v>8</v>
      </c>
      <c r="G1932" s="2">
        <f t="shared" si="105"/>
        <v>0.15</v>
      </c>
      <c r="H1932">
        <f t="shared" si="106"/>
        <v>22</v>
      </c>
      <c r="I1932">
        <f t="shared" si="107"/>
        <v>5</v>
      </c>
    </row>
    <row r="1933" spans="1:9" x14ac:dyDescent="0.5">
      <c r="A1933" s="1">
        <v>0.92013888888888884</v>
      </c>
      <c r="B1933" t="s">
        <v>206</v>
      </c>
      <c r="C1933" t="s">
        <v>2760</v>
      </c>
      <c r="D1933">
        <v>49</v>
      </c>
      <c r="E1933" t="s">
        <v>2760</v>
      </c>
      <c r="F1933" t="s">
        <v>8</v>
      </c>
      <c r="G1933" s="2">
        <f t="shared" si="105"/>
        <v>0.14285714285714285</v>
      </c>
      <c r="H1933">
        <f t="shared" si="106"/>
        <v>22</v>
      </c>
      <c r="I1933">
        <f t="shared" si="107"/>
        <v>5</v>
      </c>
    </row>
    <row r="1934" spans="1:9" x14ac:dyDescent="0.5">
      <c r="A1934" s="1">
        <v>0.92013888888888884</v>
      </c>
      <c r="B1934" t="s">
        <v>96</v>
      </c>
      <c r="C1934" t="s">
        <v>2761</v>
      </c>
      <c r="D1934">
        <v>49</v>
      </c>
      <c r="E1934" t="s">
        <v>2761</v>
      </c>
      <c r="F1934" t="s">
        <v>8</v>
      </c>
      <c r="G1934" s="2">
        <f t="shared" si="105"/>
        <v>0.14285714285714285</v>
      </c>
      <c r="H1934">
        <f t="shared" si="106"/>
        <v>22</v>
      </c>
      <c r="I1934">
        <f t="shared" si="107"/>
        <v>5</v>
      </c>
    </row>
    <row r="1935" spans="1:9" x14ac:dyDescent="0.5">
      <c r="A1935" s="1">
        <v>0.92083333333333339</v>
      </c>
      <c r="B1935" t="s">
        <v>348</v>
      </c>
      <c r="C1935" t="s">
        <v>2762</v>
      </c>
      <c r="D1935">
        <v>49</v>
      </c>
      <c r="E1935" t="s">
        <v>2763</v>
      </c>
      <c r="F1935" t="s">
        <v>15</v>
      </c>
      <c r="G1935" s="2">
        <f t="shared" si="105"/>
        <v>0.19047619047619047</v>
      </c>
      <c r="H1935">
        <f t="shared" si="106"/>
        <v>22</v>
      </c>
      <c r="I1935">
        <f t="shared" si="107"/>
        <v>6</v>
      </c>
    </row>
    <row r="1936" spans="1:9" x14ac:dyDescent="0.5">
      <c r="A1936" s="1">
        <v>0.92083333333333339</v>
      </c>
      <c r="B1936" t="s">
        <v>327</v>
      </c>
      <c r="C1936" t="s">
        <v>2764</v>
      </c>
      <c r="D1936">
        <v>49</v>
      </c>
      <c r="E1936" t="s">
        <v>2765</v>
      </c>
      <c r="F1936" t="s">
        <v>15</v>
      </c>
      <c r="G1936" s="2">
        <f t="shared" si="105"/>
        <v>0.22727272727272727</v>
      </c>
      <c r="H1936">
        <f t="shared" si="106"/>
        <v>22</v>
      </c>
      <c r="I1936">
        <f t="shared" si="107"/>
        <v>6</v>
      </c>
    </row>
    <row r="1937" spans="1:9" x14ac:dyDescent="0.5">
      <c r="A1937" s="1">
        <v>0.92083333333333339</v>
      </c>
      <c r="B1937" t="s">
        <v>1011</v>
      </c>
      <c r="C1937" t="s">
        <v>2766</v>
      </c>
      <c r="D1937">
        <v>49</v>
      </c>
      <c r="E1937" t="s">
        <v>142</v>
      </c>
      <c r="F1937" t="s">
        <v>18</v>
      </c>
      <c r="G1937" s="2">
        <f t="shared" si="105"/>
        <v>0.22727272727272727</v>
      </c>
      <c r="H1937">
        <f t="shared" si="106"/>
        <v>22</v>
      </c>
      <c r="I1937">
        <f t="shared" si="107"/>
        <v>6</v>
      </c>
    </row>
    <row r="1938" spans="1:9" x14ac:dyDescent="0.5">
      <c r="A1938" s="1">
        <v>0.92083333333333339</v>
      </c>
      <c r="B1938" t="s">
        <v>1027</v>
      </c>
      <c r="C1938" t="s">
        <v>2767</v>
      </c>
      <c r="D1938">
        <v>49</v>
      </c>
      <c r="E1938" t="s">
        <v>2768</v>
      </c>
      <c r="F1938" t="s">
        <v>8</v>
      </c>
      <c r="G1938" s="2">
        <f t="shared" si="105"/>
        <v>0.22727272727272727</v>
      </c>
      <c r="H1938">
        <f t="shared" si="106"/>
        <v>22</v>
      </c>
      <c r="I1938">
        <f t="shared" si="107"/>
        <v>6</v>
      </c>
    </row>
    <row r="1939" spans="1:9" x14ac:dyDescent="0.5">
      <c r="A1939" s="1">
        <v>0.92083333333333339</v>
      </c>
      <c r="B1939" t="s">
        <v>2310</v>
      </c>
      <c r="C1939" t="s">
        <v>2769</v>
      </c>
      <c r="D1939">
        <v>49</v>
      </c>
      <c r="E1939" t="s">
        <v>2769</v>
      </c>
      <c r="F1939" t="s">
        <v>15</v>
      </c>
      <c r="G1939" s="2">
        <f t="shared" si="105"/>
        <v>0.2608695652173913</v>
      </c>
      <c r="H1939">
        <f t="shared" si="106"/>
        <v>22</v>
      </c>
      <c r="I1939">
        <f t="shared" si="107"/>
        <v>6</v>
      </c>
    </row>
    <row r="1940" spans="1:9" x14ac:dyDescent="0.5">
      <c r="A1940" s="1">
        <v>0.92083333333333339</v>
      </c>
      <c r="B1940" t="s">
        <v>91</v>
      </c>
      <c r="C1940" t="s">
        <v>2770</v>
      </c>
      <c r="D1940">
        <v>49</v>
      </c>
      <c r="E1940" t="s">
        <v>2770</v>
      </c>
      <c r="F1940" t="s">
        <v>8</v>
      </c>
      <c r="G1940" s="2">
        <f t="shared" si="105"/>
        <v>0.2608695652173913</v>
      </c>
      <c r="H1940">
        <f t="shared" si="106"/>
        <v>22</v>
      </c>
      <c r="I1940">
        <f t="shared" si="107"/>
        <v>6</v>
      </c>
    </row>
    <row r="1941" spans="1:9" x14ac:dyDescent="0.5">
      <c r="A1941" s="1">
        <v>0.92083333333333339</v>
      </c>
      <c r="B1941" t="s">
        <v>49</v>
      </c>
      <c r="C1941" t="s">
        <v>2771</v>
      </c>
      <c r="D1941">
        <v>49</v>
      </c>
      <c r="E1941" t="s">
        <v>2772</v>
      </c>
      <c r="F1941" t="s">
        <v>8</v>
      </c>
      <c r="G1941" s="2">
        <f t="shared" si="105"/>
        <v>0.25</v>
      </c>
      <c r="H1941">
        <f t="shared" si="106"/>
        <v>22</v>
      </c>
      <c r="I1941">
        <f t="shared" si="107"/>
        <v>6</v>
      </c>
    </row>
    <row r="1942" spans="1:9" x14ac:dyDescent="0.5">
      <c r="A1942" s="1">
        <v>0.92083333333333339</v>
      </c>
      <c r="B1942" t="s">
        <v>1740</v>
      </c>
      <c r="C1942" t="s">
        <v>2773</v>
      </c>
      <c r="D1942">
        <v>49</v>
      </c>
      <c r="E1942" t="s">
        <v>2773</v>
      </c>
      <c r="F1942" t="s">
        <v>8</v>
      </c>
      <c r="G1942" s="2">
        <f t="shared" si="105"/>
        <v>0.25</v>
      </c>
      <c r="H1942">
        <f t="shared" si="106"/>
        <v>22</v>
      </c>
      <c r="I1942">
        <f t="shared" si="107"/>
        <v>6</v>
      </c>
    </row>
    <row r="1943" spans="1:9" x14ac:dyDescent="0.5">
      <c r="A1943" s="1">
        <v>0.92083333333333339</v>
      </c>
      <c r="B1943" t="s">
        <v>1027</v>
      </c>
      <c r="C1943" t="s">
        <v>2774</v>
      </c>
      <c r="D1943">
        <v>49</v>
      </c>
      <c r="E1943" t="s">
        <v>2775</v>
      </c>
      <c r="F1943" t="s">
        <v>15</v>
      </c>
      <c r="G1943" s="2">
        <f t="shared" si="105"/>
        <v>0.29166666666666669</v>
      </c>
      <c r="H1943">
        <f t="shared" si="106"/>
        <v>22</v>
      </c>
      <c r="I1943">
        <f t="shared" si="107"/>
        <v>6</v>
      </c>
    </row>
    <row r="1944" spans="1:9" x14ac:dyDescent="0.5">
      <c r="A1944" s="1">
        <v>0.92152777777777783</v>
      </c>
      <c r="B1944" t="s">
        <v>1027</v>
      </c>
      <c r="C1944" t="s">
        <v>2776</v>
      </c>
      <c r="D1944">
        <v>49</v>
      </c>
      <c r="E1944" t="s">
        <v>2777</v>
      </c>
      <c r="F1944" t="s">
        <v>8</v>
      </c>
      <c r="G1944" s="2">
        <f t="shared" si="105"/>
        <v>0.29166666666666669</v>
      </c>
      <c r="H1944">
        <f t="shared" si="106"/>
        <v>22</v>
      </c>
      <c r="I1944">
        <f t="shared" si="107"/>
        <v>7</v>
      </c>
    </row>
    <row r="1945" spans="1:9" x14ac:dyDescent="0.5">
      <c r="A1945" s="1">
        <v>0.92152777777777783</v>
      </c>
      <c r="B1945" t="s">
        <v>2778</v>
      </c>
      <c r="C1945" t="s">
        <v>2779</v>
      </c>
      <c r="D1945">
        <v>49</v>
      </c>
      <c r="E1945" t="s">
        <v>2780</v>
      </c>
      <c r="F1945" t="s">
        <v>15</v>
      </c>
      <c r="G1945" s="2">
        <f t="shared" si="105"/>
        <v>0.33333333333333331</v>
      </c>
      <c r="H1945">
        <f t="shared" si="106"/>
        <v>22</v>
      </c>
      <c r="I1945">
        <f t="shared" si="107"/>
        <v>7</v>
      </c>
    </row>
    <row r="1946" spans="1:9" x14ac:dyDescent="0.5">
      <c r="A1946" s="1">
        <v>0.92152777777777783</v>
      </c>
      <c r="B1946" t="s">
        <v>373</v>
      </c>
      <c r="C1946" t="s">
        <v>2781</v>
      </c>
      <c r="D1946">
        <v>49</v>
      </c>
      <c r="E1946" t="s">
        <v>2781</v>
      </c>
      <c r="F1946" t="s">
        <v>8</v>
      </c>
      <c r="G1946" s="2">
        <f t="shared" si="105"/>
        <v>0.33333333333333331</v>
      </c>
      <c r="H1946">
        <f t="shared" si="106"/>
        <v>22</v>
      </c>
      <c r="I1946">
        <f t="shared" si="107"/>
        <v>7</v>
      </c>
    </row>
    <row r="1947" spans="1:9" x14ac:dyDescent="0.5">
      <c r="A1947" s="1">
        <v>0.92152777777777783</v>
      </c>
      <c r="B1947" t="s">
        <v>875</v>
      </c>
      <c r="C1947" t="s">
        <v>2782</v>
      </c>
      <c r="D1947">
        <v>49</v>
      </c>
      <c r="E1947" t="s">
        <v>2783</v>
      </c>
      <c r="F1947" t="s">
        <v>8</v>
      </c>
      <c r="G1947" s="2">
        <f t="shared" si="105"/>
        <v>0.33333333333333331</v>
      </c>
      <c r="H1947">
        <f t="shared" si="106"/>
        <v>22</v>
      </c>
      <c r="I1947">
        <f t="shared" si="107"/>
        <v>7</v>
      </c>
    </row>
    <row r="1948" spans="1:9" x14ac:dyDescent="0.5">
      <c r="A1948" s="1">
        <v>0.92152777777777783</v>
      </c>
      <c r="B1948" t="s">
        <v>529</v>
      </c>
      <c r="C1948" t="s">
        <v>2784</v>
      </c>
      <c r="D1948">
        <v>49</v>
      </c>
      <c r="E1948" t="s">
        <v>2785</v>
      </c>
      <c r="F1948" t="s">
        <v>8</v>
      </c>
      <c r="G1948" s="2">
        <f t="shared" si="105"/>
        <v>0.33333333333333331</v>
      </c>
      <c r="H1948">
        <f t="shared" si="106"/>
        <v>22</v>
      </c>
      <c r="I1948">
        <f t="shared" si="107"/>
        <v>7</v>
      </c>
    </row>
    <row r="1949" spans="1:9" x14ac:dyDescent="0.5">
      <c r="A1949" s="1">
        <v>0.92152777777777783</v>
      </c>
      <c r="B1949" t="s">
        <v>2786</v>
      </c>
      <c r="C1949" t="s">
        <v>2787</v>
      </c>
      <c r="D1949">
        <v>49</v>
      </c>
      <c r="E1949" t="s">
        <v>2787</v>
      </c>
      <c r="F1949" t="s">
        <v>8</v>
      </c>
      <c r="G1949" s="2">
        <f t="shared" si="105"/>
        <v>0.33333333333333331</v>
      </c>
      <c r="H1949">
        <f t="shared" si="106"/>
        <v>22</v>
      </c>
      <c r="I1949">
        <f t="shared" si="107"/>
        <v>7</v>
      </c>
    </row>
    <row r="1950" spans="1:9" x14ac:dyDescent="0.5">
      <c r="A1950" s="1">
        <v>0.92222222222222217</v>
      </c>
      <c r="B1950" t="s">
        <v>899</v>
      </c>
      <c r="C1950" t="s">
        <v>2788</v>
      </c>
      <c r="D1950">
        <v>49</v>
      </c>
      <c r="E1950" t="s">
        <v>2788</v>
      </c>
      <c r="F1950" t="s">
        <v>8</v>
      </c>
      <c r="G1950" s="2">
        <f t="shared" si="105"/>
        <v>0.33333333333333331</v>
      </c>
      <c r="H1950">
        <f t="shared" si="106"/>
        <v>22</v>
      </c>
      <c r="I1950">
        <f t="shared" si="107"/>
        <v>8</v>
      </c>
    </row>
    <row r="1951" spans="1:9" x14ac:dyDescent="0.5">
      <c r="A1951" s="1">
        <v>0.92222222222222217</v>
      </c>
      <c r="B1951" t="s">
        <v>417</v>
      </c>
      <c r="C1951" t="s">
        <v>2789</v>
      </c>
      <c r="D1951">
        <v>49</v>
      </c>
      <c r="E1951" t="s">
        <v>2790</v>
      </c>
      <c r="F1951" t="s">
        <v>8</v>
      </c>
      <c r="G1951" s="2">
        <f t="shared" si="105"/>
        <v>0.29166666666666669</v>
      </c>
      <c r="H1951">
        <f t="shared" si="106"/>
        <v>22</v>
      </c>
      <c r="I1951">
        <f t="shared" si="107"/>
        <v>8</v>
      </c>
    </row>
    <row r="1952" spans="1:9" x14ac:dyDescent="0.5">
      <c r="A1952" s="1">
        <v>0.92222222222222217</v>
      </c>
      <c r="B1952" t="s">
        <v>2310</v>
      </c>
      <c r="C1952" t="s">
        <v>2791</v>
      </c>
      <c r="D1952">
        <v>49</v>
      </c>
      <c r="E1952" t="s">
        <v>2792</v>
      </c>
      <c r="F1952" t="s">
        <v>8</v>
      </c>
      <c r="G1952" s="2">
        <f t="shared" si="105"/>
        <v>0.25</v>
      </c>
      <c r="H1952">
        <f t="shared" si="106"/>
        <v>22</v>
      </c>
      <c r="I1952">
        <f t="shared" si="107"/>
        <v>8</v>
      </c>
    </row>
    <row r="1953" spans="1:9" x14ac:dyDescent="0.5">
      <c r="A1953" s="1">
        <v>0.92222222222222217</v>
      </c>
      <c r="B1953" t="s">
        <v>1504</v>
      </c>
      <c r="C1953" t="s">
        <v>2793</v>
      </c>
      <c r="D1953">
        <v>49</v>
      </c>
      <c r="E1953" t="s">
        <v>2793</v>
      </c>
      <c r="F1953" t="s">
        <v>8</v>
      </c>
      <c r="G1953" s="2">
        <f t="shared" si="105"/>
        <v>0.20833333333333334</v>
      </c>
      <c r="H1953">
        <f t="shared" si="106"/>
        <v>22</v>
      </c>
      <c r="I1953">
        <f t="shared" si="107"/>
        <v>8</v>
      </c>
    </row>
    <row r="1954" spans="1:9" x14ac:dyDescent="0.5">
      <c r="A1954" s="1">
        <v>0.92222222222222217</v>
      </c>
      <c r="B1954" t="s">
        <v>141</v>
      </c>
      <c r="C1954" t="s">
        <v>2794</v>
      </c>
      <c r="D1954">
        <v>49</v>
      </c>
      <c r="E1954" t="s">
        <v>2795</v>
      </c>
      <c r="F1954" t="s">
        <v>15</v>
      </c>
      <c r="G1954" s="2">
        <f t="shared" si="105"/>
        <v>0.25</v>
      </c>
      <c r="H1954">
        <f t="shared" si="106"/>
        <v>22</v>
      </c>
      <c r="I1954">
        <f t="shared" si="107"/>
        <v>8</v>
      </c>
    </row>
    <row r="1955" spans="1:9" x14ac:dyDescent="0.5">
      <c r="A1955" s="1">
        <v>0.92222222222222217</v>
      </c>
      <c r="B1955" t="s">
        <v>206</v>
      </c>
      <c r="C1955" t="s">
        <v>2796</v>
      </c>
      <c r="D1955">
        <v>49</v>
      </c>
      <c r="E1955" t="s">
        <v>2796</v>
      </c>
      <c r="F1955" t="s">
        <v>15</v>
      </c>
      <c r="G1955" s="2">
        <f t="shared" si="105"/>
        <v>0.29166666666666669</v>
      </c>
      <c r="H1955">
        <f t="shared" si="106"/>
        <v>22</v>
      </c>
      <c r="I1955">
        <f t="shared" si="107"/>
        <v>8</v>
      </c>
    </row>
    <row r="1956" spans="1:9" x14ac:dyDescent="0.5">
      <c r="A1956" s="1">
        <v>0.92291666666666661</v>
      </c>
      <c r="B1956" t="s">
        <v>1604</v>
      </c>
      <c r="C1956" t="s">
        <v>2797</v>
      </c>
      <c r="D1956">
        <v>49</v>
      </c>
      <c r="E1956" t="s">
        <v>2797</v>
      </c>
      <c r="F1956" t="s">
        <v>8</v>
      </c>
      <c r="G1956" s="2">
        <f t="shared" si="105"/>
        <v>0.29166666666666669</v>
      </c>
      <c r="H1956">
        <f t="shared" si="106"/>
        <v>22</v>
      </c>
      <c r="I1956">
        <f t="shared" si="107"/>
        <v>9</v>
      </c>
    </row>
    <row r="1957" spans="1:9" x14ac:dyDescent="0.5">
      <c r="A1957" s="1">
        <v>0.92291666666666661</v>
      </c>
      <c r="B1957" t="s">
        <v>778</v>
      </c>
      <c r="C1957" t="s">
        <v>2798</v>
      </c>
      <c r="D1957">
        <v>49</v>
      </c>
      <c r="E1957" t="s">
        <v>2798</v>
      </c>
      <c r="F1957" t="s">
        <v>8</v>
      </c>
      <c r="G1957" s="2">
        <f t="shared" si="105"/>
        <v>0.29166666666666669</v>
      </c>
      <c r="H1957">
        <f t="shared" si="106"/>
        <v>22</v>
      </c>
      <c r="I1957">
        <f t="shared" si="107"/>
        <v>9</v>
      </c>
    </row>
    <row r="1958" spans="1:9" x14ac:dyDescent="0.5">
      <c r="A1958" s="1">
        <v>0.92291666666666661</v>
      </c>
      <c r="B1958" t="s">
        <v>411</v>
      </c>
      <c r="C1958" t="s">
        <v>2799</v>
      </c>
      <c r="D1958">
        <v>49</v>
      </c>
      <c r="E1958" t="s">
        <v>2800</v>
      </c>
      <c r="F1958" t="s">
        <v>11</v>
      </c>
      <c r="G1958" s="2">
        <f t="shared" si="105"/>
        <v>0.29166666666666669</v>
      </c>
      <c r="H1958">
        <f t="shared" si="106"/>
        <v>22</v>
      </c>
      <c r="I1958">
        <f t="shared" si="107"/>
        <v>9</v>
      </c>
    </row>
    <row r="1959" spans="1:9" x14ac:dyDescent="0.5">
      <c r="A1959" s="1">
        <v>0.92291666666666661</v>
      </c>
      <c r="B1959" t="s">
        <v>348</v>
      </c>
      <c r="C1959" t="s">
        <v>2801</v>
      </c>
      <c r="D1959">
        <v>50</v>
      </c>
      <c r="E1959" t="s">
        <v>2801</v>
      </c>
      <c r="F1959" t="s">
        <v>8</v>
      </c>
      <c r="G1959" s="2">
        <f t="shared" si="105"/>
        <v>0.29166666666666669</v>
      </c>
      <c r="H1959">
        <f t="shared" si="106"/>
        <v>22</v>
      </c>
      <c r="I1959">
        <f t="shared" si="107"/>
        <v>9</v>
      </c>
    </row>
    <row r="1960" spans="1:9" x14ac:dyDescent="0.5">
      <c r="A1960" s="1">
        <v>0.92291666666666661</v>
      </c>
      <c r="B1960" t="s">
        <v>6</v>
      </c>
      <c r="C1960" t="s">
        <v>2802</v>
      </c>
      <c r="D1960">
        <v>50</v>
      </c>
      <c r="E1960" t="s">
        <v>2802</v>
      </c>
      <c r="F1960" t="s">
        <v>8</v>
      </c>
      <c r="G1960" s="2">
        <f t="shared" si="105"/>
        <v>0.25</v>
      </c>
      <c r="H1960">
        <f t="shared" si="106"/>
        <v>22</v>
      </c>
      <c r="I1960">
        <f t="shared" si="107"/>
        <v>9</v>
      </c>
    </row>
    <row r="1961" spans="1:9" x14ac:dyDescent="0.5">
      <c r="A1961" s="1">
        <v>0.92291666666666661</v>
      </c>
      <c r="B1961" t="s">
        <v>192</v>
      </c>
      <c r="C1961" t="s">
        <v>2803</v>
      </c>
      <c r="D1961">
        <v>50</v>
      </c>
      <c r="E1961" t="s">
        <v>2804</v>
      </c>
      <c r="F1961" t="s">
        <v>8</v>
      </c>
      <c r="G1961" s="2">
        <f t="shared" si="105"/>
        <v>0.20833333333333334</v>
      </c>
      <c r="H1961">
        <f t="shared" si="106"/>
        <v>22</v>
      </c>
      <c r="I1961">
        <f t="shared" si="107"/>
        <v>9</v>
      </c>
    </row>
    <row r="1962" spans="1:9" x14ac:dyDescent="0.5">
      <c r="A1962" s="1">
        <v>0.92291666666666661</v>
      </c>
      <c r="B1962" t="s">
        <v>2165</v>
      </c>
      <c r="C1962" t="s">
        <v>2805</v>
      </c>
      <c r="D1962">
        <v>50</v>
      </c>
      <c r="E1962" t="s">
        <v>2805</v>
      </c>
      <c r="F1962" t="s">
        <v>15</v>
      </c>
      <c r="G1962" s="2">
        <f t="shared" si="105"/>
        <v>0.24</v>
      </c>
      <c r="H1962">
        <f t="shared" si="106"/>
        <v>22</v>
      </c>
      <c r="I1962">
        <f t="shared" si="107"/>
        <v>9</v>
      </c>
    </row>
    <row r="1963" spans="1:9" x14ac:dyDescent="0.5">
      <c r="A1963" s="1">
        <v>0.92291666666666661</v>
      </c>
      <c r="B1963" t="s">
        <v>1422</v>
      </c>
      <c r="C1963" t="s">
        <v>2806</v>
      </c>
      <c r="D1963">
        <v>50</v>
      </c>
      <c r="E1963" t="s">
        <v>2807</v>
      </c>
      <c r="F1963" t="s">
        <v>18</v>
      </c>
      <c r="G1963" s="2">
        <f t="shared" si="105"/>
        <v>0.25</v>
      </c>
      <c r="H1963">
        <f t="shared" si="106"/>
        <v>22</v>
      </c>
      <c r="I1963">
        <f t="shared" si="107"/>
        <v>9</v>
      </c>
    </row>
    <row r="1964" spans="1:9" x14ac:dyDescent="0.5">
      <c r="A1964" s="1">
        <v>0.92291666666666661</v>
      </c>
      <c r="B1964" t="s">
        <v>1027</v>
      </c>
      <c r="C1964" t="s">
        <v>2808</v>
      </c>
      <c r="D1964">
        <v>50</v>
      </c>
      <c r="E1964" t="s">
        <v>2808</v>
      </c>
      <c r="F1964" t="s">
        <v>8</v>
      </c>
      <c r="G1964" s="2">
        <f t="shared" si="105"/>
        <v>0.20833333333333334</v>
      </c>
      <c r="H1964">
        <f t="shared" si="106"/>
        <v>22</v>
      </c>
      <c r="I1964">
        <f t="shared" si="107"/>
        <v>9</v>
      </c>
    </row>
    <row r="1965" spans="1:9" x14ac:dyDescent="0.5">
      <c r="A1965" s="1">
        <v>0.92361111111111116</v>
      </c>
      <c r="B1965" t="s">
        <v>151</v>
      </c>
      <c r="C1965" t="s">
        <v>2809</v>
      </c>
      <c r="D1965">
        <v>50</v>
      </c>
      <c r="E1965" t="s">
        <v>2810</v>
      </c>
      <c r="F1965" t="s">
        <v>18</v>
      </c>
      <c r="G1965" s="2">
        <f t="shared" si="105"/>
        <v>0.21739130434782608</v>
      </c>
      <c r="H1965">
        <f t="shared" si="106"/>
        <v>22</v>
      </c>
      <c r="I1965">
        <f t="shared" si="107"/>
        <v>10</v>
      </c>
    </row>
    <row r="1966" spans="1:9" x14ac:dyDescent="0.5">
      <c r="A1966" s="1">
        <v>0.92361111111111116</v>
      </c>
      <c r="B1966" t="s">
        <v>106</v>
      </c>
      <c r="C1966" t="s">
        <v>2811</v>
      </c>
      <c r="D1966">
        <v>50</v>
      </c>
      <c r="E1966" t="s">
        <v>2811</v>
      </c>
      <c r="F1966" t="s">
        <v>8</v>
      </c>
      <c r="G1966" s="2">
        <f t="shared" si="105"/>
        <v>0.21739130434782608</v>
      </c>
      <c r="H1966">
        <f t="shared" si="106"/>
        <v>22</v>
      </c>
      <c r="I1966">
        <f t="shared" si="107"/>
        <v>10</v>
      </c>
    </row>
    <row r="1967" spans="1:9" x14ac:dyDescent="0.5">
      <c r="A1967" s="1">
        <v>0.92361111111111116</v>
      </c>
      <c r="B1967" t="s">
        <v>875</v>
      </c>
      <c r="C1967" t="s">
        <v>2812</v>
      </c>
      <c r="D1967">
        <v>50</v>
      </c>
      <c r="E1967" t="s">
        <v>2813</v>
      </c>
      <c r="F1967" t="s">
        <v>15</v>
      </c>
      <c r="G1967" s="2">
        <f t="shared" si="105"/>
        <v>0.2608695652173913</v>
      </c>
      <c r="H1967">
        <f t="shared" si="106"/>
        <v>22</v>
      </c>
      <c r="I1967">
        <f t="shared" si="107"/>
        <v>10</v>
      </c>
    </row>
    <row r="1968" spans="1:9" x14ac:dyDescent="0.5">
      <c r="A1968" s="1">
        <v>0.92361111111111116</v>
      </c>
      <c r="B1968" t="s">
        <v>316</v>
      </c>
      <c r="C1968" t="s">
        <v>2814</v>
      </c>
      <c r="D1968">
        <v>50</v>
      </c>
      <c r="E1968" t="s">
        <v>2815</v>
      </c>
      <c r="F1968" t="s">
        <v>8</v>
      </c>
      <c r="G1968" s="2">
        <f t="shared" si="105"/>
        <v>0.21739130434782608</v>
      </c>
      <c r="H1968">
        <f t="shared" si="106"/>
        <v>22</v>
      </c>
      <c r="I1968">
        <f t="shared" si="107"/>
        <v>10</v>
      </c>
    </row>
    <row r="1969" spans="1:9" x14ac:dyDescent="0.5">
      <c r="A1969" s="1">
        <v>0.92361111111111116</v>
      </c>
      <c r="B1969" t="s">
        <v>827</v>
      </c>
      <c r="C1969" t="s">
        <v>2816</v>
      </c>
      <c r="D1969">
        <v>50</v>
      </c>
      <c r="E1969" t="s">
        <v>2816</v>
      </c>
      <c r="F1969" t="s">
        <v>15</v>
      </c>
      <c r="G1969" s="2">
        <f t="shared" si="105"/>
        <v>0.2608695652173913</v>
      </c>
      <c r="H1969">
        <f t="shared" si="106"/>
        <v>22</v>
      </c>
      <c r="I1969">
        <f t="shared" si="107"/>
        <v>10</v>
      </c>
    </row>
    <row r="1970" spans="1:9" x14ac:dyDescent="0.5">
      <c r="A1970" s="1">
        <v>0.9243055555555556</v>
      </c>
      <c r="B1970" t="s">
        <v>2778</v>
      </c>
      <c r="C1970" t="s">
        <v>2817</v>
      </c>
      <c r="D1970">
        <v>50</v>
      </c>
      <c r="E1970" t="s">
        <v>2818</v>
      </c>
      <c r="F1970" t="s">
        <v>8</v>
      </c>
      <c r="G1970" s="2">
        <f t="shared" si="105"/>
        <v>0.21739130434782608</v>
      </c>
      <c r="H1970">
        <f t="shared" si="106"/>
        <v>22</v>
      </c>
      <c r="I1970">
        <f t="shared" si="107"/>
        <v>11</v>
      </c>
    </row>
    <row r="1971" spans="1:9" x14ac:dyDescent="0.5">
      <c r="A1971" s="1">
        <v>0.9243055555555556</v>
      </c>
      <c r="B1971" t="s">
        <v>327</v>
      </c>
      <c r="C1971" t="s">
        <v>2819</v>
      </c>
      <c r="D1971">
        <v>50</v>
      </c>
      <c r="E1971" t="s">
        <v>2820</v>
      </c>
      <c r="F1971" t="s">
        <v>18</v>
      </c>
      <c r="G1971" s="2">
        <f t="shared" si="105"/>
        <v>0.22727272727272727</v>
      </c>
      <c r="H1971">
        <f t="shared" si="106"/>
        <v>22</v>
      </c>
      <c r="I1971">
        <f t="shared" si="107"/>
        <v>11</v>
      </c>
    </row>
    <row r="1972" spans="1:9" x14ac:dyDescent="0.5">
      <c r="A1972" s="1">
        <v>0.9243055555555556</v>
      </c>
      <c r="B1972" t="s">
        <v>529</v>
      </c>
      <c r="C1972" t="s">
        <v>2821</v>
      </c>
      <c r="D1972">
        <v>50</v>
      </c>
      <c r="E1972" t="s">
        <v>2822</v>
      </c>
      <c r="F1972" t="s">
        <v>15</v>
      </c>
      <c r="G1972" s="2">
        <f t="shared" si="105"/>
        <v>0.27272727272727271</v>
      </c>
      <c r="H1972">
        <f t="shared" si="106"/>
        <v>22</v>
      </c>
      <c r="I1972">
        <f t="shared" si="107"/>
        <v>11</v>
      </c>
    </row>
    <row r="1973" spans="1:9" x14ac:dyDescent="0.5">
      <c r="A1973" s="1">
        <v>0.92499999999999993</v>
      </c>
      <c r="B1973" t="s">
        <v>49</v>
      </c>
      <c r="C1973" t="s">
        <v>2823</v>
      </c>
      <c r="D1973">
        <v>50</v>
      </c>
      <c r="E1973" t="s">
        <v>142</v>
      </c>
      <c r="F1973" t="s">
        <v>18</v>
      </c>
      <c r="G1973" s="2">
        <f t="shared" si="105"/>
        <v>0.2857142857142857</v>
      </c>
      <c r="H1973">
        <f t="shared" si="106"/>
        <v>22</v>
      </c>
      <c r="I1973">
        <f t="shared" si="107"/>
        <v>12</v>
      </c>
    </row>
    <row r="1974" spans="1:9" x14ac:dyDescent="0.5">
      <c r="A1974" s="1">
        <v>0.92499999999999993</v>
      </c>
      <c r="B1974" t="s">
        <v>206</v>
      </c>
      <c r="C1974" t="s">
        <v>2824</v>
      </c>
      <c r="D1974">
        <v>50</v>
      </c>
      <c r="E1974" t="s">
        <v>2824</v>
      </c>
      <c r="F1974" t="s">
        <v>8</v>
      </c>
      <c r="G1974" s="2">
        <f t="shared" si="105"/>
        <v>0.2857142857142857</v>
      </c>
      <c r="H1974">
        <f t="shared" si="106"/>
        <v>22</v>
      </c>
      <c r="I1974">
        <f t="shared" si="107"/>
        <v>12</v>
      </c>
    </row>
    <row r="1975" spans="1:9" x14ac:dyDescent="0.5">
      <c r="A1975" s="1">
        <v>0.92499999999999993</v>
      </c>
      <c r="B1975" t="s">
        <v>229</v>
      </c>
      <c r="C1975" t="s">
        <v>2825</v>
      </c>
      <c r="D1975">
        <v>50</v>
      </c>
      <c r="E1975" t="s">
        <v>2825</v>
      </c>
      <c r="F1975" t="s">
        <v>15</v>
      </c>
      <c r="G1975" s="2">
        <f t="shared" si="105"/>
        <v>0.33333333333333331</v>
      </c>
      <c r="H1975">
        <f t="shared" si="106"/>
        <v>22</v>
      </c>
      <c r="I1975">
        <f t="shared" si="107"/>
        <v>12</v>
      </c>
    </row>
    <row r="1976" spans="1:9" x14ac:dyDescent="0.5">
      <c r="A1976" s="1">
        <v>0.92499999999999993</v>
      </c>
      <c r="B1976" t="s">
        <v>1027</v>
      </c>
      <c r="C1976" t="s">
        <v>2826</v>
      </c>
      <c r="D1976">
        <v>50</v>
      </c>
      <c r="E1976" t="s">
        <v>2827</v>
      </c>
      <c r="F1976" t="s">
        <v>8</v>
      </c>
      <c r="G1976" s="2">
        <f t="shared" si="105"/>
        <v>0.33333333333333331</v>
      </c>
      <c r="H1976">
        <f t="shared" si="106"/>
        <v>22</v>
      </c>
      <c r="I1976">
        <f t="shared" si="107"/>
        <v>12</v>
      </c>
    </row>
    <row r="1977" spans="1:9" x14ac:dyDescent="0.5">
      <c r="A1977" s="1">
        <v>0.92569444444444438</v>
      </c>
      <c r="B1977" t="s">
        <v>151</v>
      </c>
      <c r="C1977" t="s">
        <v>2828</v>
      </c>
      <c r="D1977">
        <v>50</v>
      </c>
      <c r="E1977" t="s">
        <v>2829</v>
      </c>
      <c r="F1977" t="s">
        <v>8</v>
      </c>
      <c r="G1977" s="2">
        <f t="shared" si="105"/>
        <v>0.33333333333333331</v>
      </c>
      <c r="H1977">
        <f t="shared" si="106"/>
        <v>22</v>
      </c>
      <c r="I1977">
        <f t="shared" si="107"/>
        <v>13</v>
      </c>
    </row>
    <row r="1978" spans="1:9" x14ac:dyDescent="0.5">
      <c r="A1978" s="1">
        <v>0.92569444444444438</v>
      </c>
      <c r="B1978" t="s">
        <v>1027</v>
      </c>
      <c r="C1978" t="s">
        <v>2830</v>
      </c>
      <c r="D1978">
        <v>50</v>
      </c>
      <c r="E1978" t="s">
        <v>2830</v>
      </c>
      <c r="F1978" t="s">
        <v>8</v>
      </c>
      <c r="G1978" s="2">
        <f t="shared" si="105"/>
        <v>0.33333333333333331</v>
      </c>
      <c r="H1978">
        <f t="shared" si="106"/>
        <v>22</v>
      </c>
      <c r="I1978">
        <f t="shared" si="107"/>
        <v>13</v>
      </c>
    </row>
    <row r="1979" spans="1:9" x14ac:dyDescent="0.5">
      <c r="A1979" s="1">
        <v>0.92638888888888893</v>
      </c>
      <c r="B1979" t="s">
        <v>166</v>
      </c>
      <c r="C1979" t="s">
        <v>2831</v>
      </c>
      <c r="D1979">
        <v>50</v>
      </c>
      <c r="E1979" t="s">
        <v>2832</v>
      </c>
      <c r="F1979" t="s">
        <v>8</v>
      </c>
      <c r="G1979" s="2">
        <f t="shared" si="105"/>
        <v>0.2857142857142857</v>
      </c>
      <c r="H1979">
        <f t="shared" si="106"/>
        <v>22</v>
      </c>
      <c r="I1979">
        <f t="shared" si="107"/>
        <v>14</v>
      </c>
    </row>
    <row r="1980" spans="1:9" x14ac:dyDescent="0.5">
      <c r="A1980" s="1">
        <v>0.92638888888888893</v>
      </c>
      <c r="B1980" t="s">
        <v>249</v>
      </c>
      <c r="C1980" t="s">
        <v>2833</v>
      </c>
      <c r="D1980">
        <v>50</v>
      </c>
      <c r="E1980" t="s">
        <v>2833</v>
      </c>
      <c r="F1980" t="s">
        <v>8</v>
      </c>
      <c r="G1980" s="2">
        <f t="shared" si="105"/>
        <v>0.23809523809523808</v>
      </c>
      <c r="H1980">
        <f t="shared" si="106"/>
        <v>22</v>
      </c>
      <c r="I1980">
        <f t="shared" si="107"/>
        <v>14</v>
      </c>
    </row>
    <row r="1981" spans="1:9" x14ac:dyDescent="0.5">
      <c r="A1981" s="1">
        <v>0.92638888888888893</v>
      </c>
      <c r="B1981" t="s">
        <v>532</v>
      </c>
      <c r="C1981" t="s">
        <v>2834</v>
      </c>
      <c r="D1981">
        <v>50</v>
      </c>
      <c r="E1981" t="s">
        <v>2835</v>
      </c>
      <c r="F1981" t="s">
        <v>15</v>
      </c>
      <c r="G1981" s="2">
        <f t="shared" si="105"/>
        <v>0.2857142857142857</v>
      </c>
      <c r="H1981">
        <f t="shared" si="106"/>
        <v>22</v>
      </c>
      <c r="I1981">
        <f t="shared" si="107"/>
        <v>14</v>
      </c>
    </row>
    <row r="1982" spans="1:9" x14ac:dyDescent="0.5">
      <c r="A1982" s="1">
        <v>0.92638888888888893</v>
      </c>
      <c r="B1982" t="s">
        <v>1066</v>
      </c>
      <c r="C1982" t="s">
        <v>2836</v>
      </c>
      <c r="D1982">
        <v>50</v>
      </c>
      <c r="E1982" t="s">
        <v>2836</v>
      </c>
      <c r="F1982" t="s">
        <v>15</v>
      </c>
      <c r="G1982" s="2">
        <f t="shared" si="105"/>
        <v>0.33333333333333331</v>
      </c>
      <c r="H1982">
        <f t="shared" si="106"/>
        <v>22</v>
      </c>
      <c r="I1982">
        <f t="shared" si="107"/>
        <v>14</v>
      </c>
    </row>
    <row r="1983" spans="1:9" x14ac:dyDescent="0.5">
      <c r="A1983" s="1">
        <v>0.92708333333333337</v>
      </c>
      <c r="B1983" t="s">
        <v>1027</v>
      </c>
      <c r="C1983" t="s">
        <v>2837</v>
      </c>
      <c r="D1983">
        <v>50</v>
      </c>
      <c r="E1983" t="s">
        <v>2838</v>
      </c>
      <c r="F1983" t="s">
        <v>8</v>
      </c>
      <c r="G1983" s="2">
        <f t="shared" si="105"/>
        <v>0.33333333333333331</v>
      </c>
      <c r="H1983">
        <f t="shared" si="106"/>
        <v>22</v>
      </c>
      <c r="I1983">
        <f t="shared" si="107"/>
        <v>15</v>
      </c>
    </row>
    <row r="1984" spans="1:9" x14ac:dyDescent="0.5">
      <c r="A1984" s="1">
        <v>0.92708333333333337</v>
      </c>
      <c r="B1984" t="s">
        <v>827</v>
      </c>
      <c r="C1984" t="s">
        <v>2839</v>
      </c>
      <c r="D1984">
        <v>50</v>
      </c>
      <c r="E1984" t="s">
        <v>2839</v>
      </c>
      <c r="F1984" t="s">
        <v>8</v>
      </c>
      <c r="G1984" s="2">
        <f t="shared" si="105"/>
        <v>0.33333333333333331</v>
      </c>
      <c r="H1984">
        <f t="shared" si="106"/>
        <v>22</v>
      </c>
      <c r="I1984">
        <f t="shared" si="107"/>
        <v>15</v>
      </c>
    </row>
    <row r="1985" spans="1:9" x14ac:dyDescent="0.5">
      <c r="A1985" s="1">
        <v>0.92708333333333337</v>
      </c>
      <c r="B1985" t="s">
        <v>331</v>
      </c>
      <c r="C1985" t="s">
        <v>2840</v>
      </c>
      <c r="D1985">
        <v>50</v>
      </c>
      <c r="E1985" t="s">
        <v>2840</v>
      </c>
      <c r="F1985" t="s">
        <v>8</v>
      </c>
      <c r="G1985" s="2">
        <f t="shared" si="105"/>
        <v>0.33333333333333331</v>
      </c>
      <c r="H1985">
        <f t="shared" si="106"/>
        <v>22</v>
      </c>
      <c r="I1985">
        <f t="shared" si="107"/>
        <v>15</v>
      </c>
    </row>
    <row r="1986" spans="1:9" x14ac:dyDescent="0.5">
      <c r="A1986" s="1">
        <v>0.9277777777777777</v>
      </c>
      <c r="B1986" t="s">
        <v>2057</v>
      </c>
      <c r="C1986" t="s">
        <v>2841</v>
      </c>
      <c r="D1986">
        <v>50</v>
      </c>
      <c r="E1986" t="s">
        <v>2841</v>
      </c>
      <c r="F1986" t="s">
        <v>8</v>
      </c>
      <c r="G1986" s="2">
        <f t="shared" si="105"/>
        <v>0.33333333333333331</v>
      </c>
      <c r="H1986">
        <f t="shared" si="106"/>
        <v>22</v>
      </c>
      <c r="I1986">
        <f t="shared" si="107"/>
        <v>16</v>
      </c>
    </row>
    <row r="1987" spans="1:9" x14ac:dyDescent="0.5">
      <c r="A1987" s="1">
        <v>0.9277777777777777</v>
      </c>
      <c r="B1987" t="s">
        <v>41</v>
      </c>
      <c r="C1987" t="s">
        <v>2842</v>
      </c>
      <c r="D1987">
        <v>50</v>
      </c>
      <c r="E1987" t="s">
        <v>2843</v>
      </c>
      <c r="F1987" t="s">
        <v>8</v>
      </c>
      <c r="G1987" s="2">
        <f t="shared" ref="G1987:G2050" si="108">COUNTIFS(F1963:F1987, "="&amp;"positive")/COUNTIFS(F1963:F1987, "&lt;&gt;"&amp;"none")</f>
        <v>0.2857142857142857</v>
      </c>
      <c r="H1987">
        <f t="shared" ref="H1987:H2050" si="109">HOUR(A1987)</f>
        <v>22</v>
      </c>
      <c r="I1987">
        <f t="shared" ref="I1987:I2050" si="110">MINUTE(A1987)</f>
        <v>16</v>
      </c>
    </row>
    <row r="1988" spans="1:9" x14ac:dyDescent="0.5">
      <c r="A1988" s="1">
        <v>0.9277777777777777</v>
      </c>
      <c r="B1988" t="s">
        <v>727</v>
      </c>
      <c r="C1988" t="s">
        <v>2844</v>
      </c>
      <c r="D1988">
        <v>50</v>
      </c>
      <c r="E1988" t="s">
        <v>2844</v>
      </c>
      <c r="F1988" t="s">
        <v>8</v>
      </c>
      <c r="G1988" s="2">
        <f t="shared" si="108"/>
        <v>0.27272727272727271</v>
      </c>
      <c r="H1988">
        <f t="shared" si="109"/>
        <v>22</v>
      </c>
      <c r="I1988">
        <f t="shared" si="110"/>
        <v>16</v>
      </c>
    </row>
    <row r="1989" spans="1:9" x14ac:dyDescent="0.5">
      <c r="A1989" s="1">
        <v>0.9277777777777777</v>
      </c>
      <c r="B1989" t="s">
        <v>2310</v>
      </c>
      <c r="C1989" t="s">
        <v>2845</v>
      </c>
      <c r="D1989">
        <v>50</v>
      </c>
      <c r="E1989" t="s">
        <v>2846</v>
      </c>
      <c r="F1989" t="s">
        <v>8</v>
      </c>
      <c r="G1989" s="2">
        <f t="shared" si="108"/>
        <v>0.27272727272727271</v>
      </c>
      <c r="H1989">
        <f t="shared" si="109"/>
        <v>22</v>
      </c>
      <c r="I1989">
        <f t="shared" si="110"/>
        <v>16</v>
      </c>
    </row>
    <row r="1990" spans="1:9" x14ac:dyDescent="0.5">
      <c r="A1990" s="1">
        <v>0.9277777777777777</v>
      </c>
      <c r="B1990" t="s">
        <v>327</v>
      </c>
      <c r="C1990" t="s">
        <v>2847</v>
      </c>
      <c r="D1990">
        <v>50</v>
      </c>
      <c r="E1990" t="s">
        <v>2848</v>
      </c>
      <c r="F1990" t="s">
        <v>15</v>
      </c>
      <c r="G1990" s="2">
        <f t="shared" si="108"/>
        <v>0.30434782608695654</v>
      </c>
      <c r="H1990">
        <f t="shared" si="109"/>
        <v>22</v>
      </c>
      <c r="I1990">
        <f t="shared" si="110"/>
        <v>16</v>
      </c>
    </row>
    <row r="1991" spans="1:9" x14ac:dyDescent="0.5">
      <c r="A1991" s="1">
        <v>0.9277777777777777</v>
      </c>
      <c r="B1991" t="s">
        <v>28</v>
      </c>
      <c r="C1991" t="s">
        <v>2849</v>
      </c>
      <c r="D1991">
        <v>50</v>
      </c>
      <c r="E1991" t="s">
        <v>2849</v>
      </c>
      <c r="F1991" t="s">
        <v>8</v>
      </c>
      <c r="G1991" s="2">
        <f t="shared" si="108"/>
        <v>0.30434782608695654</v>
      </c>
      <c r="H1991">
        <f t="shared" si="109"/>
        <v>22</v>
      </c>
      <c r="I1991">
        <f t="shared" si="110"/>
        <v>16</v>
      </c>
    </row>
    <row r="1992" spans="1:9" x14ac:dyDescent="0.5">
      <c r="A1992" s="1">
        <v>0.9277777777777777</v>
      </c>
      <c r="B1992" t="s">
        <v>294</v>
      </c>
      <c r="C1992" t="s">
        <v>2850</v>
      </c>
      <c r="D1992">
        <v>50</v>
      </c>
      <c r="E1992" t="s">
        <v>2850</v>
      </c>
      <c r="F1992" t="s">
        <v>8</v>
      </c>
      <c r="G1992" s="2">
        <f t="shared" si="108"/>
        <v>0.2608695652173913</v>
      </c>
      <c r="H1992">
        <f t="shared" si="109"/>
        <v>22</v>
      </c>
      <c r="I1992">
        <f t="shared" si="110"/>
        <v>16</v>
      </c>
    </row>
    <row r="1993" spans="1:9" x14ac:dyDescent="0.5">
      <c r="A1993" s="1">
        <v>0.92847222222222225</v>
      </c>
      <c r="B1993" t="s">
        <v>206</v>
      </c>
      <c r="C1993" t="s">
        <v>2851</v>
      </c>
      <c r="D1993">
        <v>50</v>
      </c>
      <c r="E1993" t="s">
        <v>2851</v>
      </c>
      <c r="F1993" t="s">
        <v>15</v>
      </c>
      <c r="G1993" s="2">
        <f t="shared" si="108"/>
        <v>0.30434782608695654</v>
      </c>
      <c r="H1993">
        <f t="shared" si="109"/>
        <v>22</v>
      </c>
      <c r="I1993">
        <f t="shared" si="110"/>
        <v>17</v>
      </c>
    </row>
    <row r="1994" spans="1:9" x14ac:dyDescent="0.5">
      <c r="A1994" s="1">
        <v>0.92847222222222225</v>
      </c>
      <c r="B1994" t="s">
        <v>873</v>
      </c>
      <c r="C1994" t="s">
        <v>2852</v>
      </c>
      <c r="D1994">
        <v>50</v>
      </c>
      <c r="E1994" t="s">
        <v>2852</v>
      </c>
      <c r="F1994" t="s">
        <v>8</v>
      </c>
      <c r="G1994" s="2">
        <f t="shared" si="108"/>
        <v>0.2608695652173913</v>
      </c>
      <c r="H1994">
        <f t="shared" si="109"/>
        <v>22</v>
      </c>
      <c r="I1994">
        <f t="shared" si="110"/>
        <v>17</v>
      </c>
    </row>
    <row r="1995" spans="1:9" x14ac:dyDescent="0.5">
      <c r="A1995" s="1">
        <v>0.92847222222222225</v>
      </c>
      <c r="B1995" t="s">
        <v>2853</v>
      </c>
      <c r="C1995" t="s">
        <v>2854</v>
      </c>
      <c r="D1995">
        <v>50</v>
      </c>
      <c r="E1995" t="s">
        <v>2855</v>
      </c>
      <c r="F1995" t="s">
        <v>8</v>
      </c>
      <c r="G1995" s="2">
        <f t="shared" si="108"/>
        <v>0.2608695652173913</v>
      </c>
      <c r="H1995">
        <f t="shared" si="109"/>
        <v>22</v>
      </c>
      <c r="I1995">
        <f t="shared" si="110"/>
        <v>17</v>
      </c>
    </row>
    <row r="1996" spans="1:9" x14ac:dyDescent="0.5">
      <c r="A1996" s="1">
        <v>0.92847222222222225</v>
      </c>
      <c r="B1996" t="s">
        <v>1170</v>
      </c>
      <c r="C1996" t="s">
        <v>2856</v>
      </c>
      <c r="D1996">
        <v>50</v>
      </c>
      <c r="E1996" t="s">
        <v>2856</v>
      </c>
      <c r="F1996" t="s">
        <v>8</v>
      </c>
      <c r="G1996" s="2">
        <f t="shared" si="108"/>
        <v>0.25</v>
      </c>
      <c r="H1996">
        <f t="shared" si="109"/>
        <v>22</v>
      </c>
      <c r="I1996">
        <f t="shared" si="110"/>
        <v>17</v>
      </c>
    </row>
    <row r="1997" spans="1:9" x14ac:dyDescent="0.5">
      <c r="A1997" s="1">
        <v>0.92847222222222225</v>
      </c>
      <c r="B1997" t="s">
        <v>6</v>
      </c>
      <c r="C1997" t="s">
        <v>2857</v>
      </c>
      <c r="D1997">
        <v>50</v>
      </c>
      <c r="E1997" t="s">
        <v>2857</v>
      </c>
      <c r="F1997" t="s">
        <v>15</v>
      </c>
      <c r="G1997" s="2">
        <f t="shared" si="108"/>
        <v>0.25</v>
      </c>
      <c r="H1997">
        <f t="shared" si="109"/>
        <v>22</v>
      </c>
      <c r="I1997">
        <f t="shared" si="110"/>
        <v>17</v>
      </c>
    </row>
    <row r="1998" spans="1:9" x14ac:dyDescent="0.5">
      <c r="A1998" s="1">
        <v>0.92847222222222225</v>
      </c>
      <c r="B1998" t="s">
        <v>1027</v>
      </c>
      <c r="C1998" t="s">
        <v>2858</v>
      </c>
      <c r="D1998">
        <v>50</v>
      </c>
      <c r="E1998" t="s">
        <v>2859</v>
      </c>
      <c r="F1998" t="s">
        <v>8</v>
      </c>
      <c r="G1998" s="2">
        <f t="shared" si="108"/>
        <v>0.24</v>
      </c>
      <c r="H1998">
        <f t="shared" si="109"/>
        <v>22</v>
      </c>
      <c r="I1998">
        <f t="shared" si="110"/>
        <v>17</v>
      </c>
    </row>
    <row r="1999" spans="1:9" x14ac:dyDescent="0.5">
      <c r="A1999" s="1">
        <v>0.92847222222222225</v>
      </c>
      <c r="B1999" t="s">
        <v>96</v>
      </c>
      <c r="C1999" t="s">
        <v>2860</v>
      </c>
      <c r="D1999">
        <v>51</v>
      </c>
      <c r="E1999" t="s">
        <v>2860</v>
      </c>
      <c r="F1999" t="s">
        <v>8</v>
      </c>
      <c r="G1999" s="2">
        <f t="shared" si="108"/>
        <v>0.24</v>
      </c>
      <c r="H1999">
        <f t="shared" si="109"/>
        <v>22</v>
      </c>
      <c r="I1999">
        <f t="shared" si="110"/>
        <v>17</v>
      </c>
    </row>
    <row r="2000" spans="1:9" x14ac:dyDescent="0.5">
      <c r="A2000" s="1">
        <v>0.92847222222222225</v>
      </c>
      <c r="B2000" t="s">
        <v>41</v>
      </c>
      <c r="C2000" t="s">
        <v>2861</v>
      </c>
      <c r="D2000">
        <v>51</v>
      </c>
      <c r="E2000" t="s">
        <v>2862</v>
      </c>
      <c r="F2000" t="s">
        <v>11</v>
      </c>
      <c r="G2000" s="2">
        <f t="shared" si="108"/>
        <v>0.2</v>
      </c>
      <c r="H2000">
        <f t="shared" si="109"/>
        <v>22</v>
      </c>
      <c r="I2000">
        <f t="shared" si="110"/>
        <v>17</v>
      </c>
    </row>
    <row r="2001" spans="1:9" x14ac:dyDescent="0.5">
      <c r="A2001" s="1">
        <v>0.92847222222222225</v>
      </c>
      <c r="B2001" t="s">
        <v>166</v>
      </c>
      <c r="C2001" t="s">
        <v>2863</v>
      </c>
      <c r="D2001">
        <v>51</v>
      </c>
      <c r="E2001" t="s">
        <v>2864</v>
      </c>
      <c r="F2001" t="s">
        <v>8</v>
      </c>
      <c r="G2001" s="2">
        <f t="shared" si="108"/>
        <v>0.2</v>
      </c>
      <c r="H2001">
        <f t="shared" si="109"/>
        <v>22</v>
      </c>
      <c r="I2001">
        <f t="shared" si="110"/>
        <v>17</v>
      </c>
    </row>
    <row r="2002" spans="1:9" x14ac:dyDescent="0.5">
      <c r="A2002" s="1">
        <v>0.92847222222222225</v>
      </c>
      <c r="B2002" t="s">
        <v>2252</v>
      </c>
      <c r="C2002" t="s">
        <v>2865</v>
      </c>
      <c r="D2002">
        <v>51</v>
      </c>
      <c r="E2002" t="s">
        <v>2866</v>
      </c>
      <c r="F2002" t="s">
        <v>8</v>
      </c>
      <c r="G2002" s="2">
        <f t="shared" si="108"/>
        <v>0.2</v>
      </c>
      <c r="H2002">
        <f t="shared" si="109"/>
        <v>22</v>
      </c>
      <c r="I2002">
        <f t="shared" si="110"/>
        <v>17</v>
      </c>
    </row>
    <row r="2003" spans="1:9" x14ac:dyDescent="0.5">
      <c r="A2003" s="1">
        <v>0.9291666666666667</v>
      </c>
      <c r="B2003" t="s">
        <v>727</v>
      </c>
      <c r="C2003" t="s">
        <v>2867</v>
      </c>
      <c r="D2003">
        <v>51</v>
      </c>
      <c r="E2003" t="s">
        <v>2867</v>
      </c>
      <c r="F2003" t="s">
        <v>8</v>
      </c>
      <c r="G2003" s="2">
        <f t="shared" si="108"/>
        <v>0.2</v>
      </c>
      <c r="H2003">
        <f t="shared" si="109"/>
        <v>22</v>
      </c>
      <c r="I2003">
        <f t="shared" si="110"/>
        <v>18</v>
      </c>
    </row>
    <row r="2004" spans="1:9" x14ac:dyDescent="0.5">
      <c r="A2004" s="1">
        <v>0.9291666666666667</v>
      </c>
      <c r="B2004" t="s">
        <v>217</v>
      </c>
      <c r="C2004" t="s">
        <v>2868</v>
      </c>
      <c r="D2004">
        <v>51</v>
      </c>
      <c r="E2004" t="s">
        <v>2868</v>
      </c>
      <c r="F2004" t="s">
        <v>8</v>
      </c>
      <c r="G2004" s="2">
        <f t="shared" si="108"/>
        <v>0.2</v>
      </c>
      <c r="H2004">
        <f t="shared" si="109"/>
        <v>22</v>
      </c>
      <c r="I2004">
        <f t="shared" si="110"/>
        <v>18</v>
      </c>
    </row>
    <row r="2005" spans="1:9" x14ac:dyDescent="0.5">
      <c r="A2005" s="1">
        <v>0.9291666666666667</v>
      </c>
      <c r="B2005" t="s">
        <v>532</v>
      </c>
      <c r="C2005" t="s">
        <v>2869</v>
      </c>
      <c r="D2005">
        <v>51</v>
      </c>
      <c r="E2005" t="s">
        <v>2870</v>
      </c>
      <c r="F2005" t="s">
        <v>15</v>
      </c>
      <c r="G2005" s="2">
        <f t="shared" si="108"/>
        <v>0.24</v>
      </c>
      <c r="H2005">
        <f t="shared" si="109"/>
        <v>22</v>
      </c>
      <c r="I2005">
        <f t="shared" si="110"/>
        <v>18</v>
      </c>
    </row>
    <row r="2006" spans="1:9" x14ac:dyDescent="0.5">
      <c r="A2006" s="1">
        <v>0.9291666666666667</v>
      </c>
      <c r="B2006" t="s">
        <v>182</v>
      </c>
      <c r="C2006" t="s">
        <v>2871</v>
      </c>
      <c r="D2006">
        <v>51</v>
      </c>
      <c r="E2006" t="s">
        <v>2871</v>
      </c>
      <c r="F2006" t="s">
        <v>15</v>
      </c>
      <c r="G2006" s="2">
        <f t="shared" si="108"/>
        <v>0.24</v>
      </c>
      <c r="H2006">
        <f t="shared" si="109"/>
        <v>22</v>
      </c>
      <c r="I2006">
        <f t="shared" si="110"/>
        <v>18</v>
      </c>
    </row>
    <row r="2007" spans="1:9" x14ac:dyDescent="0.5">
      <c r="A2007" s="1">
        <v>0.9291666666666667</v>
      </c>
      <c r="B2007" t="s">
        <v>411</v>
      </c>
      <c r="C2007" t="s">
        <v>2872</v>
      </c>
      <c r="D2007">
        <v>51</v>
      </c>
      <c r="E2007" t="s">
        <v>2872</v>
      </c>
      <c r="F2007" t="s">
        <v>8</v>
      </c>
      <c r="G2007" s="2">
        <f t="shared" si="108"/>
        <v>0.2</v>
      </c>
      <c r="H2007">
        <f t="shared" si="109"/>
        <v>22</v>
      </c>
      <c r="I2007">
        <f t="shared" si="110"/>
        <v>18</v>
      </c>
    </row>
    <row r="2008" spans="1:9" x14ac:dyDescent="0.5">
      <c r="A2008" s="1">
        <v>0.9291666666666667</v>
      </c>
      <c r="B2008" t="s">
        <v>1066</v>
      </c>
      <c r="C2008" t="s">
        <v>2873</v>
      </c>
      <c r="D2008">
        <v>51</v>
      </c>
      <c r="E2008" t="s">
        <v>2874</v>
      </c>
      <c r="F2008" t="s">
        <v>15</v>
      </c>
      <c r="G2008" s="2">
        <f t="shared" si="108"/>
        <v>0.24</v>
      </c>
      <c r="H2008">
        <f t="shared" si="109"/>
        <v>22</v>
      </c>
      <c r="I2008">
        <f t="shared" si="110"/>
        <v>18</v>
      </c>
    </row>
    <row r="2009" spans="1:9" x14ac:dyDescent="0.5">
      <c r="A2009" s="1">
        <v>0.9291666666666667</v>
      </c>
      <c r="B2009" t="s">
        <v>555</v>
      </c>
      <c r="C2009" t="s">
        <v>2875</v>
      </c>
      <c r="D2009">
        <v>51</v>
      </c>
      <c r="E2009" t="s">
        <v>2875</v>
      </c>
      <c r="F2009" t="s">
        <v>15</v>
      </c>
      <c r="G2009" s="2">
        <f t="shared" si="108"/>
        <v>0.28000000000000003</v>
      </c>
      <c r="H2009">
        <f t="shared" si="109"/>
        <v>22</v>
      </c>
      <c r="I2009">
        <f t="shared" si="110"/>
        <v>18</v>
      </c>
    </row>
    <row r="2010" spans="1:9" x14ac:dyDescent="0.5">
      <c r="A2010" s="1">
        <v>0.92986111111111114</v>
      </c>
      <c r="B2010" t="s">
        <v>1066</v>
      </c>
      <c r="C2010" t="s">
        <v>2876</v>
      </c>
      <c r="D2010">
        <v>51</v>
      </c>
      <c r="E2010" t="s">
        <v>2877</v>
      </c>
      <c r="F2010" t="s">
        <v>15</v>
      </c>
      <c r="G2010" s="2">
        <f t="shared" si="108"/>
        <v>0.32</v>
      </c>
      <c r="H2010">
        <f t="shared" si="109"/>
        <v>22</v>
      </c>
      <c r="I2010">
        <f t="shared" si="110"/>
        <v>19</v>
      </c>
    </row>
    <row r="2011" spans="1:9" x14ac:dyDescent="0.5">
      <c r="A2011" s="1">
        <v>0.92986111111111114</v>
      </c>
      <c r="B2011" t="s">
        <v>2878</v>
      </c>
      <c r="C2011" t="s">
        <v>2879</v>
      </c>
      <c r="D2011">
        <v>51</v>
      </c>
      <c r="E2011" t="s">
        <v>2880</v>
      </c>
      <c r="F2011" t="s">
        <v>8</v>
      </c>
      <c r="G2011" s="2">
        <f t="shared" si="108"/>
        <v>0.32</v>
      </c>
      <c r="H2011">
        <f t="shared" si="109"/>
        <v>22</v>
      </c>
      <c r="I2011">
        <f t="shared" si="110"/>
        <v>19</v>
      </c>
    </row>
    <row r="2012" spans="1:9" x14ac:dyDescent="0.5">
      <c r="A2012" s="1">
        <v>0.92986111111111114</v>
      </c>
      <c r="B2012" t="s">
        <v>827</v>
      </c>
      <c r="C2012" t="s">
        <v>2881</v>
      </c>
      <c r="D2012">
        <v>51</v>
      </c>
      <c r="E2012" t="s">
        <v>2881</v>
      </c>
      <c r="F2012" t="s">
        <v>8</v>
      </c>
      <c r="G2012" s="2">
        <f t="shared" si="108"/>
        <v>0.32</v>
      </c>
      <c r="H2012">
        <f t="shared" si="109"/>
        <v>22</v>
      </c>
      <c r="I2012">
        <f t="shared" si="110"/>
        <v>19</v>
      </c>
    </row>
    <row r="2013" spans="1:9" x14ac:dyDescent="0.5">
      <c r="A2013" s="1">
        <v>0.92986111111111114</v>
      </c>
      <c r="B2013" t="s">
        <v>348</v>
      </c>
      <c r="C2013" t="s">
        <v>2882</v>
      </c>
      <c r="D2013">
        <v>51</v>
      </c>
      <c r="E2013" t="s">
        <v>2882</v>
      </c>
      <c r="F2013" t="s">
        <v>8</v>
      </c>
      <c r="G2013" s="2">
        <f t="shared" si="108"/>
        <v>0.32</v>
      </c>
      <c r="H2013">
        <f t="shared" si="109"/>
        <v>22</v>
      </c>
      <c r="I2013">
        <f t="shared" si="110"/>
        <v>19</v>
      </c>
    </row>
    <row r="2014" spans="1:9" x14ac:dyDescent="0.5">
      <c r="A2014" s="1">
        <v>0.92986111111111114</v>
      </c>
      <c r="B2014" t="s">
        <v>1011</v>
      </c>
      <c r="C2014" t="s">
        <v>2883</v>
      </c>
      <c r="D2014">
        <v>51</v>
      </c>
      <c r="E2014" t="s">
        <v>2883</v>
      </c>
      <c r="F2014" t="s">
        <v>8</v>
      </c>
      <c r="G2014" s="2">
        <f t="shared" si="108"/>
        <v>0.32</v>
      </c>
      <c r="H2014">
        <f t="shared" si="109"/>
        <v>22</v>
      </c>
      <c r="I2014">
        <f t="shared" si="110"/>
        <v>19</v>
      </c>
    </row>
    <row r="2015" spans="1:9" x14ac:dyDescent="0.5">
      <c r="A2015" s="1">
        <v>0.92986111111111114</v>
      </c>
      <c r="B2015" t="s">
        <v>2493</v>
      </c>
      <c r="C2015" t="s">
        <v>2884</v>
      </c>
      <c r="D2015">
        <v>51</v>
      </c>
      <c r="E2015" t="s">
        <v>2884</v>
      </c>
      <c r="F2015" t="s">
        <v>15</v>
      </c>
      <c r="G2015" s="2">
        <f t="shared" si="108"/>
        <v>0.32</v>
      </c>
      <c r="H2015">
        <f t="shared" si="109"/>
        <v>22</v>
      </c>
      <c r="I2015">
        <f t="shared" si="110"/>
        <v>19</v>
      </c>
    </row>
    <row r="2016" spans="1:9" x14ac:dyDescent="0.5">
      <c r="A2016" s="1">
        <v>0.92986111111111114</v>
      </c>
      <c r="B2016" t="s">
        <v>1835</v>
      </c>
      <c r="C2016" t="s">
        <v>2885</v>
      </c>
      <c r="D2016">
        <v>51</v>
      </c>
      <c r="E2016" t="s">
        <v>2885</v>
      </c>
      <c r="F2016" t="s">
        <v>18</v>
      </c>
      <c r="G2016" s="2">
        <f t="shared" si="108"/>
        <v>0.33333333333333331</v>
      </c>
      <c r="H2016">
        <f t="shared" si="109"/>
        <v>22</v>
      </c>
      <c r="I2016">
        <f t="shared" si="110"/>
        <v>19</v>
      </c>
    </row>
    <row r="2017" spans="1:9" x14ac:dyDescent="0.5">
      <c r="A2017" s="1">
        <v>0.92986111111111114</v>
      </c>
      <c r="B2017" t="s">
        <v>2310</v>
      </c>
      <c r="C2017" t="s">
        <v>2886</v>
      </c>
      <c r="D2017">
        <v>51</v>
      </c>
      <c r="E2017" t="s">
        <v>2886</v>
      </c>
      <c r="F2017" t="s">
        <v>8</v>
      </c>
      <c r="G2017" s="2">
        <f t="shared" si="108"/>
        <v>0.33333333333333331</v>
      </c>
      <c r="H2017">
        <f t="shared" si="109"/>
        <v>22</v>
      </c>
      <c r="I2017">
        <f t="shared" si="110"/>
        <v>19</v>
      </c>
    </row>
    <row r="2018" spans="1:9" x14ac:dyDescent="0.5">
      <c r="A2018" s="1">
        <v>0.92986111111111114</v>
      </c>
      <c r="B2018" t="s">
        <v>1027</v>
      </c>
      <c r="C2018" t="s">
        <v>2887</v>
      </c>
      <c r="D2018">
        <v>51</v>
      </c>
      <c r="E2018" t="s">
        <v>2887</v>
      </c>
      <c r="F2018" t="s">
        <v>8</v>
      </c>
      <c r="G2018" s="2">
        <f t="shared" si="108"/>
        <v>0.29166666666666669</v>
      </c>
      <c r="H2018">
        <f t="shared" si="109"/>
        <v>22</v>
      </c>
      <c r="I2018">
        <f t="shared" si="110"/>
        <v>19</v>
      </c>
    </row>
    <row r="2019" spans="1:9" x14ac:dyDescent="0.5">
      <c r="A2019" s="1">
        <v>0.92986111111111114</v>
      </c>
      <c r="B2019" t="s">
        <v>1861</v>
      </c>
      <c r="C2019" t="s">
        <v>2888</v>
      </c>
      <c r="D2019">
        <v>51</v>
      </c>
      <c r="E2019" t="s">
        <v>2888</v>
      </c>
      <c r="F2019" t="s">
        <v>8</v>
      </c>
      <c r="G2019" s="2">
        <f t="shared" si="108"/>
        <v>0.29166666666666669</v>
      </c>
      <c r="H2019">
        <f t="shared" si="109"/>
        <v>22</v>
      </c>
      <c r="I2019">
        <f t="shared" si="110"/>
        <v>19</v>
      </c>
    </row>
    <row r="2020" spans="1:9" x14ac:dyDescent="0.5">
      <c r="A2020" s="1">
        <v>0.92986111111111114</v>
      </c>
      <c r="B2020" t="s">
        <v>331</v>
      </c>
      <c r="C2020" t="s">
        <v>2889</v>
      </c>
      <c r="D2020">
        <v>51</v>
      </c>
      <c r="E2020" t="s">
        <v>2889</v>
      </c>
      <c r="F2020" t="s">
        <v>8</v>
      </c>
      <c r="G2020" s="2">
        <f t="shared" si="108"/>
        <v>0.29166666666666669</v>
      </c>
      <c r="H2020">
        <f t="shared" si="109"/>
        <v>22</v>
      </c>
      <c r="I2020">
        <f t="shared" si="110"/>
        <v>19</v>
      </c>
    </row>
    <row r="2021" spans="1:9" x14ac:dyDescent="0.5">
      <c r="A2021" s="1">
        <v>0.92986111111111114</v>
      </c>
      <c r="B2021" t="s">
        <v>28</v>
      </c>
      <c r="C2021" t="s">
        <v>2890</v>
      </c>
      <c r="D2021">
        <v>51</v>
      </c>
      <c r="E2021" t="s">
        <v>2890</v>
      </c>
      <c r="F2021" t="s">
        <v>15</v>
      </c>
      <c r="G2021" s="2">
        <f t="shared" si="108"/>
        <v>0.33333333333333331</v>
      </c>
      <c r="H2021">
        <f t="shared" si="109"/>
        <v>22</v>
      </c>
      <c r="I2021">
        <f t="shared" si="110"/>
        <v>19</v>
      </c>
    </row>
    <row r="2022" spans="1:9" x14ac:dyDescent="0.5">
      <c r="A2022" s="1">
        <v>0.92986111111111114</v>
      </c>
      <c r="B2022" t="s">
        <v>2413</v>
      </c>
      <c r="C2022" t="s">
        <v>2891</v>
      </c>
      <c r="D2022">
        <v>51</v>
      </c>
      <c r="E2022" t="s">
        <v>2892</v>
      </c>
      <c r="F2022" t="s">
        <v>15</v>
      </c>
      <c r="G2022" s="2">
        <f t="shared" si="108"/>
        <v>0.33333333333333331</v>
      </c>
      <c r="H2022">
        <f t="shared" si="109"/>
        <v>22</v>
      </c>
      <c r="I2022">
        <f t="shared" si="110"/>
        <v>19</v>
      </c>
    </row>
    <row r="2023" spans="1:9" x14ac:dyDescent="0.5">
      <c r="A2023" s="1">
        <v>0.93055555555555547</v>
      </c>
      <c r="B2023" t="s">
        <v>389</v>
      </c>
      <c r="C2023" t="s">
        <v>2893</v>
      </c>
      <c r="D2023">
        <v>51</v>
      </c>
      <c r="E2023" t="s">
        <v>2893</v>
      </c>
      <c r="F2023" t="s">
        <v>8</v>
      </c>
      <c r="G2023" s="2">
        <f t="shared" si="108"/>
        <v>0.33333333333333331</v>
      </c>
      <c r="H2023">
        <f t="shared" si="109"/>
        <v>22</v>
      </c>
      <c r="I2023">
        <f t="shared" si="110"/>
        <v>20</v>
      </c>
    </row>
    <row r="2024" spans="1:9" x14ac:dyDescent="0.5">
      <c r="A2024" s="1">
        <v>0.93055555555555547</v>
      </c>
      <c r="B2024" t="s">
        <v>386</v>
      </c>
      <c r="C2024" t="s">
        <v>2894</v>
      </c>
      <c r="D2024">
        <v>51</v>
      </c>
      <c r="E2024" t="s">
        <v>2895</v>
      </c>
      <c r="F2024" t="s">
        <v>8</v>
      </c>
      <c r="G2024" s="2">
        <f t="shared" si="108"/>
        <v>0.33333333333333331</v>
      </c>
      <c r="H2024">
        <f t="shared" si="109"/>
        <v>22</v>
      </c>
      <c r="I2024">
        <f t="shared" si="110"/>
        <v>20</v>
      </c>
    </row>
    <row r="2025" spans="1:9" x14ac:dyDescent="0.5">
      <c r="A2025" s="1">
        <v>0.93055555555555547</v>
      </c>
      <c r="B2025" t="s">
        <v>1011</v>
      </c>
      <c r="C2025" t="s">
        <v>142</v>
      </c>
      <c r="D2025">
        <v>51</v>
      </c>
      <c r="E2025" t="s">
        <v>142</v>
      </c>
      <c r="F2025" t="s">
        <v>18</v>
      </c>
      <c r="G2025" s="2">
        <f t="shared" si="108"/>
        <v>0.34782608695652173</v>
      </c>
      <c r="H2025">
        <f t="shared" si="109"/>
        <v>22</v>
      </c>
      <c r="I2025">
        <f t="shared" si="110"/>
        <v>20</v>
      </c>
    </row>
    <row r="2026" spans="1:9" x14ac:dyDescent="0.5">
      <c r="A2026" s="1">
        <v>0.93055555555555547</v>
      </c>
      <c r="B2026" t="s">
        <v>1027</v>
      </c>
      <c r="C2026" t="s">
        <v>2896</v>
      </c>
      <c r="D2026">
        <v>51</v>
      </c>
      <c r="E2026" t="s">
        <v>2897</v>
      </c>
      <c r="F2026" t="s">
        <v>8</v>
      </c>
      <c r="G2026" s="2">
        <f t="shared" si="108"/>
        <v>0.34782608695652173</v>
      </c>
      <c r="H2026">
        <f t="shared" si="109"/>
        <v>22</v>
      </c>
      <c r="I2026">
        <f t="shared" si="110"/>
        <v>20</v>
      </c>
    </row>
    <row r="2027" spans="1:9" x14ac:dyDescent="0.5">
      <c r="A2027" s="1">
        <v>0.93055555555555547</v>
      </c>
      <c r="B2027" t="s">
        <v>558</v>
      </c>
      <c r="C2027" t="s">
        <v>2898</v>
      </c>
      <c r="D2027">
        <v>51</v>
      </c>
      <c r="E2027" t="s">
        <v>2898</v>
      </c>
      <c r="F2027" t="s">
        <v>15</v>
      </c>
      <c r="G2027" s="2">
        <f t="shared" si="108"/>
        <v>0.39130434782608697</v>
      </c>
      <c r="H2027">
        <f t="shared" si="109"/>
        <v>22</v>
      </c>
      <c r="I2027">
        <f t="shared" si="110"/>
        <v>20</v>
      </c>
    </row>
    <row r="2028" spans="1:9" x14ac:dyDescent="0.5">
      <c r="A2028" s="1">
        <v>0.93055555555555547</v>
      </c>
      <c r="B2028" t="s">
        <v>53</v>
      </c>
      <c r="C2028" t="s">
        <v>2899</v>
      </c>
      <c r="D2028">
        <v>51</v>
      </c>
      <c r="E2028" t="s">
        <v>2900</v>
      </c>
      <c r="F2028" t="s">
        <v>8</v>
      </c>
      <c r="G2028" s="2">
        <f t="shared" si="108"/>
        <v>0.39130434782608697</v>
      </c>
      <c r="H2028">
        <f t="shared" si="109"/>
        <v>22</v>
      </c>
      <c r="I2028">
        <f t="shared" si="110"/>
        <v>20</v>
      </c>
    </row>
    <row r="2029" spans="1:9" x14ac:dyDescent="0.5">
      <c r="A2029" s="1">
        <v>0.93055555555555547</v>
      </c>
      <c r="B2029" t="s">
        <v>327</v>
      </c>
      <c r="C2029" t="s">
        <v>2901</v>
      </c>
      <c r="D2029">
        <v>51</v>
      </c>
      <c r="E2029" t="s">
        <v>2902</v>
      </c>
      <c r="F2029" t="s">
        <v>15</v>
      </c>
      <c r="G2029" s="2">
        <f t="shared" si="108"/>
        <v>0.43478260869565216</v>
      </c>
      <c r="H2029">
        <f t="shared" si="109"/>
        <v>22</v>
      </c>
      <c r="I2029">
        <f t="shared" si="110"/>
        <v>20</v>
      </c>
    </row>
    <row r="2030" spans="1:9" x14ac:dyDescent="0.5">
      <c r="A2030" s="1">
        <v>0.93055555555555547</v>
      </c>
      <c r="B2030" t="s">
        <v>192</v>
      </c>
      <c r="C2030" t="s">
        <v>2903</v>
      </c>
      <c r="D2030">
        <v>51</v>
      </c>
      <c r="E2030" t="s">
        <v>2904</v>
      </c>
      <c r="F2030" t="s">
        <v>8</v>
      </c>
      <c r="G2030" s="2">
        <f t="shared" si="108"/>
        <v>0.39130434782608697</v>
      </c>
      <c r="H2030">
        <f t="shared" si="109"/>
        <v>22</v>
      </c>
      <c r="I2030">
        <f t="shared" si="110"/>
        <v>20</v>
      </c>
    </row>
    <row r="2031" spans="1:9" x14ac:dyDescent="0.5">
      <c r="A2031" s="1">
        <v>0.93055555555555547</v>
      </c>
      <c r="B2031" t="s">
        <v>2310</v>
      </c>
      <c r="C2031" t="s">
        <v>2905</v>
      </c>
      <c r="D2031">
        <v>51</v>
      </c>
      <c r="E2031" t="s">
        <v>2906</v>
      </c>
      <c r="F2031" t="s">
        <v>15</v>
      </c>
      <c r="G2031" s="2">
        <f t="shared" si="108"/>
        <v>0.39130434782608697</v>
      </c>
      <c r="H2031">
        <f t="shared" si="109"/>
        <v>22</v>
      </c>
      <c r="I2031">
        <f t="shared" si="110"/>
        <v>20</v>
      </c>
    </row>
    <row r="2032" spans="1:9" x14ac:dyDescent="0.5">
      <c r="A2032" s="1">
        <v>0.93055555555555547</v>
      </c>
      <c r="B2032" t="s">
        <v>727</v>
      </c>
      <c r="C2032" t="s">
        <v>2907</v>
      </c>
      <c r="D2032">
        <v>51</v>
      </c>
      <c r="E2032" t="s">
        <v>2908</v>
      </c>
      <c r="F2032" t="s">
        <v>8</v>
      </c>
      <c r="G2032" s="2">
        <f t="shared" si="108"/>
        <v>0.39130434782608697</v>
      </c>
      <c r="H2032">
        <f t="shared" si="109"/>
        <v>22</v>
      </c>
      <c r="I2032">
        <f t="shared" si="110"/>
        <v>20</v>
      </c>
    </row>
    <row r="2033" spans="1:9" x14ac:dyDescent="0.5">
      <c r="A2033" s="1">
        <v>0.93125000000000002</v>
      </c>
      <c r="B2033" t="s">
        <v>778</v>
      </c>
      <c r="C2033" t="s">
        <v>2909</v>
      </c>
      <c r="D2033">
        <v>51</v>
      </c>
      <c r="E2033" t="s">
        <v>2909</v>
      </c>
      <c r="F2033" t="s">
        <v>8</v>
      </c>
      <c r="G2033" s="2">
        <f t="shared" si="108"/>
        <v>0.34782608695652173</v>
      </c>
      <c r="H2033">
        <f t="shared" si="109"/>
        <v>22</v>
      </c>
      <c r="I2033">
        <f t="shared" si="110"/>
        <v>21</v>
      </c>
    </row>
    <row r="2034" spans="1:9" x14ac:dyDescent="0.5">
      <c r="A2034" s="1">
        <v>0.93125000000000002</v>
      </c>
      <c r="B2034" t="s">
        <v>2910</v>
      </c>
      <c r="C2034" t="s">
        <v>2911</v>
      </c>
      <c r="D2034">
        <v>51</v>
      </c>
      <c r="E2034" t="s">
        <v>2912</v>
      </c>
      <c r="F2034" t="s">
        <v>18</v>
      </c>
      <c r="G2034" s="2">
        <f t="shared" si="108"/>
        <v>0.31818181818181818</v>
      </c>
      <c r="H2034">
        <f t="shared" si="109"/>
        <v>22</v>
      </c>
      <c r="I2034">
        <f t="shared" si="110"/>
        <v>21</v>
      </c>
    </row>
    <row r="2035" spans="1:9" x14ac:dyDescent="0.5">
      <c r="A2035" s="1">
        <v>0.93125000000000002</v>
      </c>
      <c r="B2035" t="s">
        <v>560</v>
      </c>
      <c r="C2035" t="s">
        <v>2913</v>
      </c>
      <c r="D2035">
        <v>51</v>
      </c>
      <c r="E2035" t="s">
        <v>2913</v>
      </c>
      <c r="F2035" t="s">
        <v>8</v>
      </c>
      <c r="G2035" s="2">
        <f t="shared" si="108"/>
        <v>0.27272727272727271</v>
      </c>
      <c r="H2035">
        <f t="shared" si="109"/>
        <v>22</v>
      </c>
      <c r="I2035">
        <f t="shared" si="110"/>
        <v>21</v>
      </c>
    </row>
    <row r="2036" spans="1:9" x14ac:dyDescent="0.5">
      <c r="A2036" s="1">
        <v>0.93125000000000002</v>
      </c>
      <c r="B2036" t="s">
        <v>149</v>
      </c>
      <c r="C2036" t="s">
        <v>2914</v>
      </c>
      <c r="D2036">
        <v>51</v>
      </c>
      <c r="E2036" t="s">
        <v>2914</v>
      </c>
      <c r="F2036" t="s">
        <v>8</v>
      </c>
      <c r="G2036" s="2">
        <f t="shared" si="108"/>
        <v>0.27272727272727271</v>
      </c>
      <c r="H2036">
        <f t="shared" si="109"/>
        <v>22</v>
      </c>
      <c r="I2036">
        <f t="shared" si="110"/>
        <v>21</v>
      </c>
    </row>
    <row r="2037" spans="1:9" x14ac:dyDescent="0.5">
      <c r="A2037" s="1">
        <v>0.93125000000000002</v>
      </c>
      <c r="B2037" t="s">
        <v>1066</v>
      </c>
      <c r="C2037" t="s">
        <v>2915</v>
      </c>
      <c r="D2037">
        <v>51</v>
      </c>
      <c r="E2037" t="s">
        <v>2916</v>
      </c>
      <c r="F2037" t="s">
        <v>15</v>
      </c>
      <c r="G2037" s="2">
        <f t="shared" si="108"/>
        <v>0.31818181818181818</v>
      </c>
      <c r="H2037">
        <f t="shared" si="109"/>
        <v>22</v>
      </c>
      <c r="I2037">
        <f t="shared" si="110"/>
        <v>21</v>
      </c>
    </row>
    <row r="2038" spans="1:9" x14ac:dyDescent="0.5">
      <c r="A2038" s="1">
        <v>0.93125000000000002</v>
      </c>
      <c r="B2038" t="s">
        <v>1481</v>
      </c>
      <c r="C2038" t="s">
        <v>2917</v>
      </c>
      <c r="D2038">
        <v>51</v>
      </c>
      <c r="E2038" t="s">
        <v>2918</v>
      </c>
      <c r="F2038" t="s">
        <v>8</v>
      </c>
      <c r="G2038" s="2">
        <f t="shared" si="108"/>
        <v>0.31818181818181818</v>
      </c>
      <c r="H2038">
        <f t="shared" si="109"/>
        <v>22</v>
      </c>
      <c r="I2038">
        <f t="shared" si="110"/>
        <v>21</v>
      </c>
    </row>
    <row r="2039" spans="1:9" x14ac:dyDescent="0.5">
      <c r="A2039" s="1">
        <v>0.93125000000000002</v>
      </c>
      <c r="B2039" t="s">
        <v>1066</v>
      </c>
      <c r="C2039" t="s">
        <v>2919</v>
      </c>
      <c r="D2039">
        <v>52</v>
      </c>
      <c r="E2039" t="s">
        <v>2920</v>
      </c>
      <c r="F2039" t="s">
        <v>15</v>
      </c>
      <c r="G2039" s="2">
        <f t="shared" si="108"/>
        <v>0.36363636363636365</v>
      </c>
      <c r="H2039">
        <f t="shared" si="109"/>
        <v>22</v>
      </c>
      <c r="I2039">
        <f t="shared" si="110"/>
        <v>21</v>
      </c>
    </row>
    <row r="2040" spans="1:9" x14ac:dyDescent="0.5">
      <c r="A2040" s="1">
        <v>0.93125000000000002</v>
      </c>
      <c r="B2040" t="s">
        <v>2413</v>
      </c>
      <c r="C2040" t="s">
        <v>2921</v>
      </c>
      <c r="D2040">
        <v>52</v>
      </c>
      <c r="E2040" t="s">
        <v>2922</v>
      </c>
      <c r="F2040" t="s">
        <v>8</v>
      </c>
      <c r="G2040" s="2">
        <f t="shared" si="108"/>
        <v>0.31818181818181818</v>
      </c>
      <c r="H2040">
        <f t="shared" si="109"/>
        <v>22</v>
      </c>
      <c r="I2040">
        <f t="shared" si="110"/>
        <v>21</v>
      </c>
    </row>
    <row r="2041" spans="1:9" x14ac:dyDescent="0.5">
      <c r="A2041" s="1">
        <v>0.93194444444444446</v>
      </c>
      <c r="B2041" t="s">
        <v>386</v>
      </c>
      <c r="C2041" t="s">
        <v>2923</v>
      </c>
      <c r="D2041">
        <v>52</v>
      </c>
      <c r="E2041" t="s">
        <v>2924</v>
      </c>
      <c r="F2041" t="s">
        <v>8</v>
      </c>
      <c r="G2041" s="2">
        <f t="shared" si="108"/>
        <v>0.30434782608695654</v>
      </c>
      <c r="H2041">
        <f t="shared" si="109"/>
        <v>22</v>
      </c>
      <c r="I2041">
        <f t="shared" si="110"/>
        <v>22</v>
      </c>
    </row>
    <row r="2042" spans="1:9" x14ac:dyDescent="0.5">
      <c r="A2042" s="1">
        <v>0.93194444444444446</v>
      </c>
      <c r="B2042" t="s">
        <v>1027</v>
      </c>
      <c r="C2042" t="s">
        <v>2925</v>
      </c>
      <c r="D2042">
        <v>52</v>
      </c>
      <c r="E2042" t="s">
        <v>2926</v>
      </c>
      <c r="F2042" t="s">
        <v>15</v>
      </c>
      <c r="G2042" s="2">
        <f t="shared" si="108"/>
        <v>0.34782608695652173</v>
      </c>
      <c r="H2042">
        <f t="shared" si="109"/>
        <v>22</v>
      </c>
      <c r="I2042">
        <f t="shared" si="110"/>
        <v>22</v>
      </c>
    </row>
    <row r="2043" spans="1:9" x14ac:dyDescent="0.5">
      <c r="A2043" s="1">
        <v>0.93194444444444446</v>
      </c>
      <c r="B2043" t="s">
        <v>41</v>
      </c>
      <c r="C2043" t="s">
        <v>2927</v>
      </c>
      <c r="D2043">
        <v>52</v>
      </c>
      <c r="E2043" t="s">
        <v>2928</v>
      </c>
      <c r="F2043" t="s">
        <v>8</v>
      </c>
      <c r="G2043" s="2">
        <f t="shared" si="108"/>
        <v>0.34782608695652173</v>
      </c>
      <c r="H2043">
        <f t="shared" si="109"/>
        <v>22</v>
      </c>
      <c r="I2043">
        <f t="shared" si="110"/>
        <v>22</v>
      </c>
    </row>
    <row r="2044" spans="1:9" x14ac:dyDescent="0.5">
      <c r="A2044" s="1">
        <v>0.93194444444444446</v>
      </c>
      <c r="B2044" t="s">
        <v>16</v>
      </c>
      <c r="C2044" t="s">
        <v>2929</v>
      </c>
      <c r="D2044">
        <v>52</v>
      </c>
      <c r="E2044" t="s">
        <v>2930</v>
      </c>
      <c r="F2044" t="s">
        <v>8</v>
      </c>
      <c r="G2044" s="2">
        <f t="shared" si="108"/>
        <v>0.34782608695652173</v>
      </c>
      <c r="H2044">
        <f t="shared" si="109"/>
        <v>22</v>
      </c>
      <c r="I2044">
        <f t="shared" si="110"/>
        <v>22</v>
      </c>
    </row>
    <row r="2045" spans="1:9" x14ac:dyDescent="0.5">
      <c r="A2045" s="1">
        <v>0.93194444444444446</v>
      </c>
      <c r="B2045" t="s">
        <v>166</v>
      </c>
      <c r="C2045" t="s">
        <v>2931</v>
      </c>
      <c r="D2045">
        <v>52</v>
      </c>
      <c r="E2045" t="s">
        <v>2932</v>
      </c>
      <c r="F2045" t="s">
        <v>8</v>
      </c>
      <c r="G2045" s="2">
        <f t="shared" si="108"/>
        <v>0.34782608695652173</v>
      </c>
      <c r="H2045">
        <f t="shared" si="109"/>
        <v>22</v>
      </c>
      <c r="I2045">
        <f t="shared" si="110"/>
        <v>22</v>
      </c>
    </row>
    <row r="2046" spans="1:9" x14ac:dyDescent="0.5">
      <c r="A2046" s="1">
        <v>0.93194444444444446</v>
      </c>
      <c r="B2046" t="s">
        <v>2310</v>
      </c>
      <c r="C2046" t="s">
        <v>2933</v>
      </c>
      <c r="D2046">
        <v>52</v>
      </c>
      <c r="E2046" t="s">
        <v>2933</v>
      </c>
      <c r="F2046" t="s">
        <v>8</v>
      </c>
      <c r="G2046" s="2">
        <f t="shared" si="108"/>
        <v>0.30434782608695654</v>
      </c>
      <c r="H2046">
        <f t="shared" si="109"/>
        <v>22</v>
      </c>
      <c r="I2046">
        <f t="shared" si="110"/>
        <v>22</v>
      </c>
    </row>
    <row r="2047" spans="1:9" x14ac:dyDescent="0.5">
      <c r="A2047" s="1">
        <v>0.93194444444444446</v>
      </c>
      <c r="B2047" t="s">
        <v>231</v>
      </c>
      <c r="C2047" t="s">
        <v>2934</v>
      </c>
      <c r="D2047">
        <v>52</v>
      </c>
      <c r="E2047" t="s">
        <v>2934</v>
      </c>
      <c r="F2047" t="s">
        <v>8</v>
      </c>
      <c r="G2047" s="2">
        <f t="shared" si="108"/>
        <v>0.2608695652173913</v>
      </c>
      <c r="H2047">
        <f t="shared" si="109"/>
        <v>22</v>
      </c>
      <c r="I2047">
        <f t="shared" si="110"/>
        <v>22</v>
      </c>
    </row>
    <row r="2048" spans="1:9" x14ac:dyDescent="0.5">
      <c r="A2048" s="1">
        <v>0.93194444444444446</v>
      </c>
      <c r="B2048" t="s">
        <v>215</v>
      </c>
      <c r="C2048" t="s">
        <v>2935</v>
      </c>
      <c r="D2048">
        <v>52</v>
      </c>
      <c r="E2048" t="s">
        <v>2936</v>
      </c>
      <c r="F2048" t="s">
        <v>8</v>
      </c>
      <c r="G2048" s="2">
        <f t="shared" si="108"/>
        <v>0.2608695652173913</v>
      </c>
      <c r="H2048">
        <f t="shared" si="109"/>
        <v>22</v>
      </c>
      <c r="I2048">
        <f t="shared" si="110"/>
        <v>22</v>
      </c>
    </row>
    <row r="2049" spans="1:9" x14ac:dyDescent="0.5">
      <c r="A2049" s="1">
        <v>0.93194444444444446</v>
      </c>
      <c r="B2049" t="s">
        <v>96</v>
      </c>
      <c r="C2049" t="s">
        <v>2937</v>
      </c>
      <c r="D2049">
        <v>52</v>
      </c>
      <c r="E2049" t="s">
        <v>2938</v>
      </c>
      <c r="F2049" t="s">
        <v>8</v>
      </c>
      <c r="G2049" s="2">
        <f t="shared" si="108"/>
        <v>0.2608695652173913</v>
      </c>
      <c r="H2049">
        <f t="shared" si="109"/>
        <v>22</v>
      </c>
      <c r="I2049">
        <f t="shared" si="110"/>
        <v>22</v>
      </c>
    </row>
    <row r="2050" spans="1:9" x14ac:dyDescent="0.5">
      <c r="A2050" s="1">
        <v>0.93194444444444446</v>
      </c>
      <c r="B2050" t="s">
        <v>2939</v>
      </c>
      <c r="C2050" t="s">
        <v>2940</v>
      </c>
      <c r="D2050">
        <v>52</v>
      </c>
      <c r="E2050" t="s">
        <v>2940</v>
      </c>
      <c r="F2050" t="s">
        <v>8</v>
      </c>
      <c r="G2050" s="2">
        <f t="shared" si="108"/>
        <v>0.25</v>
      </c>
      <c r="H2050">
        <f t="shared" si="109"/>
        <v>22</v>
      </c>
      <c r="I2050">
        <f t="shared" si="110"/>
        <v>22</v>
      </c>
    </row>
    <row r="2051" spans="1:9" x14ac:dyDescent="0.5">
      <c r="A2051" s="1">
        <v>0.93194444444444446</v>
      </c>
      <c r="B2051" t="s">
        <v>2035</v>
      </c>
      <c r="C2051" t="s">
        <v>2941</v>
      </c>
      <c r="D2051">
        <v>52</v>
      </c>
      <c r="E2051" t="s">
        <v>2942</v>
      </c>
      <c r="F2051" t="s">
        <v>8</v>
      </c>
      <c r="G2051" s="2">
        <f t="shared" ref="G2051:G2114" si="111">COUNTIFS(F2027:F2051, "="&amp;"positive")/COUNTIFS(F2027:F2051, "&lt;&gt;"&amp;"none")</f>
        <v>0.25</v>
      </c>
      <c r="H2051">
        <f t="shared" ref="H2051:H2114" si="112">HOUR(A2051)</f>
        <v>22</v>
      </c>
      <c r="I2051">
        <f t="shared" ref="I2051:I2114" si="113">MINUTE(A2051)</f>
        <v>22</v>
      </c>
    </row>
    <row r="2052" spans="1:9" x14ac:dyDescent="0.5">
      <c r="A2052" s="1">
        <v>0.93194444444444446</v>
      </c>
      <c r="B2052" t="s">
        <v>873</v>
      </c>
      <c r="C2052" t="s">
        <v>2943</v>
      </c>
      <c r="D2052">
        <v>52</v>
      </c>
      <c r="E2052" t="s">
        <v>2944</v>
      </c>
      <c r="F2052" t="s">
        <v>8</v>
      </c>
      <c r="G2052" s="2">
        <f t="shared" si="111"/>
        <v>0.20833333333333334</v>
      </c>
      <c r="H2052">
        <f t="shared" si="112"/>
        <v>22</v>
      </c>
      <c r="I2052">
        <f t="shared" si="113"/>
        <v>22</v>
      </c>
    </row>
    <row r="2053" spans="1:9" x14ac:dyDescent="0.5">
      <c r="A2053" s="1">
        <v>0.93194444444444446</v>
      </c>
      <c r="B2053" t="s">
        <v>827</v>
      </c>
      <c r="C2053" t="s">
        <v>2945</v>
      </c>
      <c r="D2053">
        <v>52</v>
      </c>
      <c r="E2053" t="s">
        <v>2945</v>
      </c>
      <c r="F2053" t="s">
        <v>18</v>
      </c>
      <c r="G2053" s="2">
        <f t="shared" si="111"/>
        <v>0.21739130434782608</v>
      </c>
      <c r="H2053">
        <f t="shared" si="112"/>
        <v>22</v>
      </c>
      <c r="I2053">
        <f t="shared" si="113"/>
        <v>22</v>
      </c>
    </row>
    <row r="2054" spans="1:9" x14ac:dyDescent="0.5">
      <c r="A2054" s="1">
        <v>0.93263888888888891</v>
      </c>
      <c r="B2054" t="s">
        <v>6</v>
      </c>
      <c r="C2054" t="s">
        <v>2946</v>
      </c>
      <c r="D2054">
        <v>52</v>
      </c>
      <c r="E2054" t="s">
        <v>2946</v>
      </c>
      <c r="F2054" t="s">
        <v>8</v>
      </c>
      <c r="G2054" s="2">
        <f t="shared" si="111"/>
        <v>0.17391304347826086</v>
      </c>
      <c r="H2054">
        <f t="shared" si="112"/>
        <v>22</v>
      </c>
      <c r="I2054">
        <f t="shared" si="113"/>
        <v>23</v>
      </c>
    </row>
    <row r="2055" spans="1:9" x14ac:dyDescent="0.5">
      <c r="A2055" s="1">
        <v>0.93263888888888891</v>
      </c>
      <c r="B2055" t="s">
        <v>727</v>
      </c>
      <c r="C2055" t="s">
        <v>2947</v>
      </c>
      <c r="D2055">
        <v>52</v>
      </c>
      <c r="E2055" t="s">
        <v>2948</v>
      </c>
      <c r="F2055" t="s">
        <v>8</v>
      </c>
      <c r="G2055" s="2">
        <f t="shared" si="111"/>
        <v>0.17391304347826086</v>
      </c>
      <c r="H2055">
        <f t="shared" si="112"/>
        <v>22</v>
      </c>
      <c r="I2055">
        <f t="shared" si="113"/>
        <v>23</v>
      </c>
    </row>
    <row r="2056" spans="1:9" x14ac:dyDescent="0.5">
      <c r="A2056" s="1">
        <v>0.93263888888888891</v>
      </c>
      <c r="B2056" t="s">
        <v>53</v>
      </c>
      <c r="C2056" t="s">
        <v>2949</v>
      </c>
      <c r="D2056">
        <v>52</v>
      </c>
      <c r="E2056" t="s">
        <v>2949</v>
      </c>
      <c r="F2056" t="s">
        <v>8</v>
      </c>
      <c r="G2056" s="2">
        <f t="shared" si="111"/>
        <v>0.13043478260869565</v>
      </c>
      <c r="H2056">
        <f t="shared" si="112"/>
        <v>22</v>
      </c>
      <c r="I2056">
        <f t="shared" si="113"/>
        <v>23</v>
      </c>
    </row>
    <row r="2057" spans="1:9" x14ac:dyDescent="0.5">
      <c r="A2057" s="1">
        <v>0.93263888888888891</v>
      </c>
      <c r="B2057" t="s">
        <v>2310</v>
      </c>
      <c r="C2057" t="s">
        <v>2950</v>
      </c>
      <c r="D2057">
        <v>52</v>
      </c>
      <c r="E2057" t="s">
        <v>2950</v>
      </c>
      <c r="F2057" t="s">
        <v>15</v>
      </c>
      <c r="G2057" s="2">
        <f t="shared" si="111"/>
        <v>0.17391304347826086</v>
      </c>
      <c r="H2057">
        <f t="shared" si="112"/>
        <v>22</v>
      </c>
      <c r="I2057">
        <f t="shared" si="113"/>
        <v>23</v>
      </c>
    </row>
    <row r="2058" spans="1:9" x14ac:dyDescent="0.5">
      <c r="A2058" s="1">
        <v>0.93333333333333324</v>
      </c>
      <c r="B2058" t="s">
        <v>1027</v>
      </c>
      <c r="C2058" t="s">
        <v>2951</v>
      </c>
      <c r="D2058">
        <v>52</v>
      </c>
      <c r="E2058" t="s">
        <v>2951</v>
      </c>
      <c r="F2058" t="s">
        <v>8</v>
      </c>
      <c r="G2058" s="2">
        <f t="shared" si="111"/>
        <v>0.17391304347826086</v>
      </c>
      <c r="H2058">
        <f t="shared" si="112"/>
        <v>22</v>
      </c>
      <c r="I2058">
        <f t="shared" si="113"/>
        <v>24</v>
      </c>
    </row>
    <row r="2059" spans="1:9" x14ac:dyDescent="0.5">
      <c r="A2059" s="1">
        <v>0.93333333333333324</v>
      </c>
      <c r="B2059" t="s">
        <v>529</v>
      </c>
      <c r="C2059" t="s">
        <v>2952</v>
      </c>
      <c r="D2059">
        <v>52</v>
      </c>
      <c r="E2059" t="s">
        <v>2953</v>
      </c>
      <c r="F2059" t="s">
        <v>8</v>
      </c>
      <c r="G2059" s="2">
        <f t="shared" si="111"/>
        <v>0.16666666666666666</v>
      </c>
      <c r="H2059">
        <f t="shared" si="112"/>
        <v>22</v>
      </c>
      <c r="I2059">
        <f t="shared" si="113"/>
        <v>24</v>
      </c>
    </row>
    <row r="2060" spans="1:9" x14ac:dyDescent="0.5">
      <c r="A2060" s="1">
        <v>0.93333333333333324</v>
      </c>
      <c r="B2060" t="s">
        <v>149</v>
      </c>
      <c r="C2060" t="s">
        <v>2954</v>
      </c>
      <c r="D2060">
        <v>52</v>
      </c>
      <c r="E2060" t="s">
        <v>2955</v>
      </c>
      <c r="F2060" t="s">
        <v>8</v>
      </c>
      <c r="G2060" s="2">
        <f t="shared" si="111"/>
        <v>0.16666666666666666</v>
      </c>
      <c r="H2060">
        <f t="shared" si="112"/>
        <v>22</v>
      </c>
      <c r="I2060">
        <f t="shared" si="113"/>
        <v>24</v>
      </c>
    </row>
    <row r="2061" spans="1:9" x14ac:dyDescent="0.5">
      <c r="A2061" s="1">
        <v>0.93333333333333324</v>
      </c>
      <c r="B2061" t="s">
        <v>65</v>
      </c>
      <c r="C2061" t="s">
        <v>2956</v>
      </c>
      <c r="D2061">
        <v>52</v>
      </c>
      <c r="E2061" t="s">
        <v>2956</v>
      </c>
      <c r="F2061" t="s">
        <v>8</v>
      </c>
      <c r="G2061" s="2">
        <f t="shared" si="111"/>
        <v>0.16666666666666666</v>
      </c>
      <c r="H2061">
        <f t="shared" si="112"/>
        <v>22</v>
      </c>
      <c r="I2061">
        <f t="shared" si="113"/>
        <v>24</v>
      </c>
    </row>
    <row r="2062" spans="1:9" x14ac:dyDescent="0.5">
      <c r="A2062" s="1">
        <v>0.93333333333333324</v>
      </c>
      <c r="B2062" t="s">
        <v>217</v>
      </c>
      <c r="C2062" t="s">
        <v>2957</v>
      </c>
      <c r="D2062">
        <v>52</v>
      </c>
      <c r="E2062" t="s">
        <v>2957</v>
      </c>
      <c r="F2062" t="s">
        <v>8</v>
      </c>
      <c r="G2062" s="2">
        <f t="shared" si="111"/>
        <v>0.125</v>
      </c>
      <c r="H2062">
        <f t="shared" si="112"/>
        <v>22</v>
      </c>
      <c r="I2062">
        <f t="shared" si="113"/>
        <v>24</v>
      </c>
    </row>
    <row r="2063" spans="1:9" x14ac:dyDescent="0.5">
      <c r="A2063" s="1">
        <v>0.93402777777777779</v>
      </c>
      <c r="B2063" t="s">
        <v>2434</v>
      </c>
      <c r="C2063" t="s">
        <v>2958</v>
      </c>
      <c r="D2063">
        <v>52</v>
      </c>
      <c r="E2063" t="s">
        <v>2958</v>
      </c>
      <c r="F2063" t="s">
        <v>8</v>
      </c>
      <c r="G2063" s="2">
        <f t="shared" si="111"/>
        <v>0.125</v>
      </c>
      <c r="H2063">
        <f t="shared" si="112"/>
        <v>22</v>
      </c>
      <c r="I2063">
        <f t="shared" si="113"/>
        <v>25</v>
      </c>
    </row>
    <row r="2064" spans="1:9" x14ac:dyDescent="0.5">
      <c r="A2064" s="1">
        <v>0.93402777777777779</v>
      </c>
      <c r="B2064" t="s">
        <v>1422</v>
      </c>
      <c r="C2064" t="s">
        <v>2959</v>
      </c>
      <c r="D2064">
        <v>52</v>
      </c>
      <c r="E2064" t="s">
        <v>2960</v>
      </c>
      <c r="F2064" t="s">
        <v>8</v>
      </c>
      <c r="G2064" s="2">
        <f t="shared" si="111"/>
        <v>8.3333333333333329E-2</v>
      </c>
      <c r="H2064">
        <f t="shared" si="112"/>
        <v>22</v>
      </c>
      <c r="I2064">
        <f t="shared" si="113"/>
        <v>25</v>
      </c>
    </row>
    <row r="2065" spans="1:9" x14ac:dyDescent="0.5">
      <c r="A2065" s="1">
        <v>0.93402777777777779</v>
      </c>
      <c r="B2065" t="s">
        <v>331</v>
      </c>
      <c r="C2065" t="s">
        <v>2961</v>
      </c>
      <c r="D2065">
        <v>52</v>
      </c>
      <c r="E2065" t="s">
        <v>2961</v>
      </c>
      <c r="F2065" t="s">
        <v>8</v>
      </c>
      <c r="G2065" s="2">
        <f t="shared" si="111"/>
        <v>8.3333333333333329E-2</v>
      </c>
      <c r="H2065">
        <f t="shared" si="112"/>
        <v>22</v>
      </c>
      <c r="I2065">
        <f t="shared" si="113"/>
        <v>25</v>
      </c>
    </row>
    <row r="2066" spans="1:9" x14ac:dyDescent="0.5">
      <c r="A2066" s="1">
        <v>0.93402777777777779</v>
      </c>
      <c r="B2066" t="s">
        <v>41</v>
      </c>
      <c r="C2066" t="s">
        <v>2962</v>
      </c>
      <c r="D2066">
        <v>52</v>
      </c>
      <c r="E2066" t="s">
        <v>2963</v>
      </c>
      <c r="F2066" t="s">
        <v>15</v>
      </c>
      <c r="G2066" s="2">
        <f t="shared" si="111"/>
        <v>0.125</v>
      </c>
      <c r="H2066">
        <f t="shared" si="112"/>
        <v>22</v>
      </c>
      <c r="I2066">
        <f t="shared" si="113"/>
        <v>25</v>
      </c>
    </row>
    <row r="2067" spans="1:9" x14ac:dyDescent="0.5">
      <c r="A2067" s="1">
        <v>0.93402777777777779</v>
      </c>
      <c r="B2067" t="s">
        <v>899</v>
      </c>
      <c r="C2067" t="s">
        <v>2964</v>
      </c>
      <c r="D2067">
        <v>52</v>
      </c>
      <c r="E2067" t="s">
        <v>2964</v>
      </c>
      <c r="F2067" t="s">
        <v>8</v>
      </c>
      <c r="G2067" s="2">
        <f t="shared" si="111"/>
        <v>8.3333333333333329E-2</v>
      </c>
      <c r="H2067">
        <f t="shared" si="112"/>
        <v>22</v>
      </c>
      <c r="I2067">
        <f t="shared" si="113"/>
        <v>25</v>
      </c>
    </row>
    <row r="2068" spans="1:9" x14ac:dyDescent="0.5">
      <c r="A2068" s="1">
        <v>0.93402777777777779</v>
      </c>
      <c r="B2068" t="s">
        <v>53</v>
      </c>
      <c r="C2068" t="s">
        <v>2965</v>
      </c>
      <c r="D2068">
        <v>52</v>
      </c>
      <c r="E2068" t="s">
        <v>2966</v>
      </c>
      <c r="F2068" t="s">
        <v>18</v>
      </c>
      <c r="G2068" s="2">
        <f t="shared" si="111"/>
        <v>8.6956521739130432E-2</v>
      </c>
      <c r="H2068">
        <f t="shared" si="112"/>
        <v>22</v>
      </c>
      <c r="I2068">
        <f t="shared" si="113"/>
        <v>25</v>
      </c>
    </row>
    <row r="2069" spans="1:9" x14ac:dyDescent="0.5">
      <c r="A2069" s="1">
        <v>0.93402777777777779</v>
      </c>
      <c r="B2069" t="s">
        <v>229</v>
      </c>
      <c r="C2069" t="s">
        <v>2967</v>
      </c>
      <c r="D2069">
        <v>52</v>
      </c>
      <c r="E2069" t="s">
        <v>2967</v>
      </c>
      <c r="F2069" t="s">
        <v>8</v>
      </c>
      <c r="G2069" s="2">
        <f t="shared" si="111"/>
        <v>8.6956521739130432E-2</v>
      </c>
      <c r="H2069">
        <f t="shared" si="112"/>
        <v>22</v>
      </c>
      <c r="I2069">
        <f t="shared" si="113"/>
        <v>25</v>
      </c>
    </row>
    <row r="2070" spans="1:9" x14ac:dyDescent="0.5">
      <c r="A2070" s="1">
        <v>0.93472222222222223</v>
      </c>
      <c r="B2070" t="s">
        <v>2310</v>
      </c>
      <c r="C2070" t="s">
        <v>2968</v>
      </c>
      <c r="D2070">
        <v>52</v>
      </c>
      <c r="E2070" t="s">
        <v>2969</v>
      </c>
      <c r="F2070" t="s">
        <v>15</v>
      </c>
      <c r="G2070" s="2">
        <f t="shared" si="111"/>
        <v>0.13043478260869565</v>
      </c>
      <c r="H2070">
        <f t="shared" si="112"/>
        <v>22</v>
      </c>
      <c r="I2070">
        <f t="shared" si="113"/>
        <v>26</v>
      </c>
    </row>
    <row r="2071" spans="1:9" x14ac:dyDescent="0.5">
      <c r="A2071" s="1">
        <v>0.93472222222222223</v>
      </c>
      <c r="B2071" t="s">
        <v>348</v>
      </c>
      <c r="C2071" t="s">
        <v>2970</v>
      </c>
      <c r="D2071">
        <v>52</v>
      </c>
      <c r="E2071" t="s">
        <v>2971</v>
      </c>
      <c r="F2071" t="s">
        <v>8</v>
      </c>
      <c r="G2071" s="2">
        <f t="shared" si="111"/>
        <v>0.13043478260869565</v>
      </c>
      <c r="H2071">
        <f t="shared" si="112"/>
        <v>22</v>
      </c>
      <c r="I2071">
        <f t="shared" si="113"/>
        <v>26</v>
      </c>
    </row>
    <row r="2072" spans="1:9" x14ac:dyDescent="0.5">
      <c r="A2072" s="1">
        <v>0.93472222222222223</v>
      </c>
      <c r="B2072" t="s">
        <v>53</v>
      </c>
      <c r="C2072" t="s">
        <v>2972</v>
      </c>
      <c r="D2072">
        <v>52</v>
      </c>
      <c r="E2072" t="s">
        <v>2973</v>
      </c>
      <c r="F2072" t="s">
        <v>18</v>
      </c>
      <c r="G2072" s="2">
        <f t="shared" si="111"/>
        <v>0.13636363636363635</v>
      </c>
      <c r="H2072">
        <f t="shared" si="112"/>
        <v>22</v>
      </c>
      <c r="I2072">
        <f t="shared" si="113"/>
        <v>26</v>
      </c>
    </row>
    <row r="2073" spans="1:9" x14ac:dyDescent="0.5">
      <c r="A2073" s="1">
        <v>0.93472222222222223</v>
      </c>
      <c r="B2073" t="s">
        <v>62</v>
      </c>
      <c r="C2073" t="s">
        <v>2974</v>
      </c>
      <c r="D2073">
        <v>52</v>
      </c>
      <c r="E2073" t="s">
        <v>2975</v>
      </c>
      <c r="F2073" t="s">
        <v>8</v>
      </c>
      <c r="G2073" s="2">
        <f t="shared" si="111"/>
        <v>0.13636363636363635</v>
      </c>
      <c r="H2073">
        <f t="shared" si="112"/>
        <v>22</v>
      </c>
      <c r="I2073">
        <f t="shared" si="113"/>
        <v>26</v>
      </c>
    </row>
    <row r="2074" spans="1:9" x14ac:dyDescent="0.5">
      <c r="A2074" s="1">
        <v>0.93472222222222223</v>
      </c>
      <c r="B2074" t="s">
        <v>1652</v>
      </c>
      <c r="C2074" t="s">
        <v>2976</v>
      </c>
      <c r="D2074">
        <v>52</v>
      </c>
      <c r="E2074" t="s">
        <v>2976</v>
      </c>
      <c r="F2074" t="s">
        <v>8</v>
      </c>
      <c r="G2074" s="2">
        <f t="shared" si="111"/>
        <v>0.13636363636363635</v>
      </c>
      <c r="H2074">
        <f t="shared" si="112"/>
        <v>22</v>
      </c>
      <c r="I2074">
        <f t="shared" si="113"/>
        <v>26</v>
      </c>
    </row>
    <row r="2075" spans="1:9" x14ac:dyDescent="0.5">
      <c r="A2075" s="1">
        <v>0.93472222222222223</v>
      </c>
      <c r="B2075" t="s">
        <v>327</v>
      </c>
      <c r="C2075" t="s">
        <v>2977</v>
      </c>
      <c r="D2075">
        <v>52</v>
      </c>
      <c r="E2075" t="s">
        <v>2978</v>
      </c>
      <c r="F2075" t="s">
        <v>15</v>
      </c>
      <c r="G2075" s="2">
        <f t="shared" si="111"/>
        <v>0.18181818181818182</v>
      </c>
      <c r="H2075">
        <f t="shared" si="112"/>
        <v>22</v>
      </c>
      <c r="I2075">
        <f t="shared" si="113"/>
        <v>26</v>
      </c>
    </row>
    <row r="2076" spans="1:9" x14ac:dyDescent="0.5">
      <c r="A2076" s="1">
        <v>0.93541666666666667</v>
      </c>
      <c r="B2076" t="s">
        <v>2979</v>
      </c>
      <c r="C2076" t="s">
        <v>2980</v>
      </c>
      <c r="D2076">
        <v>52</v>
      </c>
      <c r="E2076" t="s">
        <v>2981</v>
      </c>
      <c r="F2076" t="s">
        <v>8</v>
      </c>
      <c r="G2076" s="2">
        <f t="shared" si="111"/>
        <v>0.18181818181818182</v>
      </c>
      <c r="H2076">
        <f t="shared" si="112"/>
        <v>22</v>
      </c>
      <c r="I2076">
        <f t="shared" si="113"/>
        <v>27</v>
      </c>
    </row>
    <row r="2077" spans="1:9" x14ac:dyDescent="0.5">
      <c r="A2077" s="1">
        <v>0.93541666666666667</v>
      </c>
      <c r="B2077" t="s">
        <v>1027</v>
      </c>
      <c r="C2077" t="s">
        <v>2982</v>
      </c>
      <c r="D2077">
        <v>52</v>
      </c>
      <c r="E2077" t="s">
        <v>2983</v>
      </c>
      <c r="F2077" t="s">
        <v>8</v>
      </c>
      <c r="G2077" s="2">
        <f t="shared" si="111"/>
        <v>0.18181818181818182</v>
      </c>
      <c r="H2077">
        <f t="shared" si="112"/>
        <v>22</v>
      </c>
      <c r="I2077">
        <f t="shared" si="113"/>
        <v>27</v>
      </c>
    </row>
    <row r="2078" spans="1:9" x14ac:dyDescent="0.5">
      <c r="A2078" s="1">
        <v>0.93541666666666667</v>
      </c>
      <c r="B2078" t="s">
        <v>96</v>
      </c>
      <c r="C2078" t="s">
        <v>2984</v>
      </c>
      <c r="D2078">
        <v>52</v>
      </c>
      <c r="E2078" t="s">
        <v>2984</v>
      </c>
      <c r="F2078" t="s">
        <v>15</v>
      </c>
      <c r="G2078" s="2">
        <f t="shared" si="111"/>
        <v>0.21739130434782608</v>
      </c>
      <c r="H2078">
        <f t="shared" si="112"/>
        <v>22</v>
      </c>
      <c r="I2078">
        <f t="shared" si="113"/>
        <v>27</v>
      </c>
    </row>
    <row r="2079" spans="1:9" x14ac:dyDescent="0.5">
      <c r="A2079" s="1">
        <v>0.93541666666666667</v>
      </c>
      <c r="B2079" t="s">
        <v>106</v>
      </c>
      <c r="C2079" t="s">
        <v>2985</v>
      </c>
      <c r="D2079">
        <v>53</v>
      </c>
      <c r="E2079" t="s">
        <v>2986</v>
      </c>
      <c r="F2079" t="s">
        <v>18</v>
      </c>
      <c r="G2079" s="2">
        <f t="shared" si="111"/>
        <v>0.22727272727272727</v>
      </c>
      <c r="H2079">
        <f t="shared" si="112"/>
        <v>22</v>
      </c>
      <c r="I2079">
        <f t="shared" si="113"/>
        <v>27</v>
      </c>
    </row>
    <row r="2080" spans="1:9" x14ac:dyDescent="0.5">
      <c r="A2080" s="1">
        <v>0.93541666666666667</v>
      </c>
      <c r="B2080" t="s">
        <v>149</v>
      </c>
      <c r="C2080" t="s">
        <v>2987</v>
      </c>
      <c r="D2080">
        <v>53</v>
      </c>
      <c r="E2080" t="s">
        <v>2987</v>
      </c>
      <c r="F2080" t="s">
        <v>8</v>
      </c>
      <c r="G2080" s="2">
        <f t="shared" si="111"/>
        <v>0.22727272727272727</v>
      </c>
      <c r="H2080">
        <f t="shared" si="112"/>
        <v>22</v>
      </c>
      <c r="I2080">
        <f t="shared" si="113"/>
        <v>27</v>
      </c>
    </row>
    <row r="2081" spans="1:9" x14ac:dyDescent="0.5">
      <c r="A2081" s="1">
        <v>0.93541666666666667</v>
      </c>
      <c r="B2081" t="s">
        <v>2162</v>
      </c>
      <c r="C2081" t="s">
        <v>2988</v>
      </c>
      <c r="D2081">
        <v>53</v>
      </c>
      <c r="E2081" t="s">
        <v>2988</v>
      </c>
      <c r="F2081" t="s">
        <v>8</v>
      </c>
      <c r="G2081" s="2">
        <f t="shared" si="111"/>
        <v>0.22727272727272727</v>
      </c>
      <c r="H2081">
        <f t="shared" si="112"/>
        <v>22</v>
      </c>
      <c r="I2081">
        <f t="shared" si="113"/>
        <v>27</v>
      </c>
    </row>
    <row r="2082" spans="1:9" x14ac:dyDescent="0.5">
      <c r="A2082" s="1">
        <v>0.93611111111111101</v>
      </c>
      <c r="B2082" t="s">
        <v>2413</v>
      </c>
      <c r="C2082" t="s">
        <v>2989</v>
      </c>
      <c r="D2082">
        <v>53</v>
      </c>
      <c r="E2082" t="s">
        <v>2990</v>
      </c>
      <c r="F2082" t="s">
        <v>8</v>
      </c>
      <c r="G2082" s="2">
        <f t="shared" si="111"/>
        <v>0.18181818181818182</v>
      </c>
      <c r="H2082">
        <f t="shared" si="112"/>
        <v>22</v>
      </c>
      <c r="I2082">
        <f t="shared" si="113"/>
        <v>28</v>
      </c>
    </row>
    <row r="2083" spans="1:9" x14ac:dyDescent="0.5">
      <c r="A2083" s="1">
        <v>0.93611111111111101</v>
      </c>
      <c r="B2083" t="s">
        <v>365</v>
      </c>
      <c r="C2083" t="s">
        <v>2991</v>
      </c>
      <c r="D2083">
        <v>53</v>
      </c>
      <c r="E2083" t="s">
        <v>2991</v>
      </c>
      <c r="F2083" t="s">
        <v>8</v>
      </c>
      <c r="G2083" s="2">
        <f t="shared" si="111"/>
        <v>0.18181818181818182</v>
      </c>
      <c r="H2083">
        <f t="shared" si="112"/>
        <v>22</v>
      </c>
      <c r="I2083">
        <f t="shared" si="113"/>
        <v>28</v>
      </c>
    </row>
    <row r="2084" spans="1:9" x14ac:dyDescent="0.5">
      <c r="A2084" s="1">
        <v>0.93680555555555556</v>
      </c>
      <c r="B2084" t="s">
        <v>96</v>
      </c>
      <c r="C2084" t="s">
        <v>2992</v>
      </c>
      <c r="D2084">
        <v>53</v>
      </c>
      <c r="E2084" t="s">
        <v>2992</v>
      </c>
      <c r="F2084" t="s">
        <v>8</v>
      </c>
      <c r="G2084" s="2">
        <f t="shared" si="111"/>
        <v>0.18181818181818182</v>
      </c>
      <c r="H2084">
        <f t="shared" si="112"/>
        <v>22</v>
      </c>
      <c r="I2084">
        <f t="shared" si="113"/>
        <v>29</v>
      </c>
    </row>
    <row r="2085" spans="1:9" x14ac:dyDescent="0.5">
      <c r="A2085" s="1">
        <v>0.93680555555555556</v>
      </c>
      <c r="B2085" t="s">
        <v>1481</v>
      </c>
      <c r="C2085" t="s">
        <v>2993</v>
      </c>
      <c r="D2085">
        <v>53</v>
      </c>
      <c r="E2085" t="s">
        <v>2994</v>
      </c>
      <c r="F2085" t="s">
        <v>15</v>
      </c>
      <c r="G2085" s="2">
        <f t="shared" si="111"/>
        <v>0.22727272727272727</v>
      </c>
      <c r="H2085">
        <f t="shared" si="112"/>
        <v>22</v>
      </c>
      <c r="I2085">
        <f t="shared" si="113"/>
        <v>29</v>
      </c>
    </row>
    <row r="2086" spans="1:9" x14ac:dyDescent="0.5">
      <c r="A2086" s="1">
        <v>0.93680555555555556</v>
      </c>
      <c r="B2086" t="s">
        <v>778</v>
      </c>
      <c r="C2086" t="s">
        <v>2995</v>
      </c>
      <c r="D2086">
        <v>53</v>
      </c>
      <c r="E2086" t="s">
        <v>2995</v>
      </c>
      <c r="F2086" t="s">
        <v>8</v>
      </c>
      <c r="G2086" s="2">
        <f t="shared" si="111"/>
        <v>0.22727272727272727</v>
      </c>
      <c r="H2086">
        <f t="shared" si="112"/>
        <v>22</v>
      </c>
      <c r="I2086">
        <f t="shared" si="113"/>
        <v>29</v>
      </c>
    </row>
    <row r="2087" spans="1:9" x14ac:dyDescent="0.5">
      <c r="A2087" s="1">
        <v>0.93680555555555556</v>
      </c>
      <c r="B2087" t="s">
        <v>1315</v>
      </c>
      <c r="C2087" t="s">
        <v>2996</v>
      </c>
      <c r="D2087">
        <v>53</v>
      </c>
      <c r="E2087" t="s">
        <v>2996</v>
      </c>
      <c r="F2087" t="s">
        <v>8</v>
      </c>
      <c r="G2087" s="2">
        <f t="shared" si="111"/>
        <v>0.22727272727272727</v>
      </c>
      <c r="H2087">
        <f t="shared" si="112"/>
        <v>22</v>
      </c>
      <c r="I2087">
        <f t="shared" si="113"/>
        <v>29</v>
      </c>
    </row>
    <row r="2088" spans="1:9" x14ac:dyDescent="0.5">
      <c r="A2088" s="1">
        <v>0.93680555555555556</v>
      </c>
      <c r="B2088" t="s">
        <v>294</v>
      </c>
      <c r="C2088" t="s">
        <v>2997</v>
      </c>
      <c r="D2088">
        <v>53</v>
      </c>
      <c r="E2088" t="s">
        <v>2998</v>
      </c>
      <c r="F2088" t="s">
        <v>15</v>
      </c>
      <c r="G2088" s="2">
        <f t="shared" si="111"/>
        <v>0.27272727272727271</v>
      </c>
      <c r="H2088">
        <f t="shared" si="112"/>
        <v>22</v>
      </c>
      <c r="I2088">
        <f t="shared" si="113"/>
        <v>29</v>
      </c>
    </row>
    <row r="2089" spans="1:9" x14ac:dyDescent="0.5">
      <c r="A2089" s="1">
        <v>0.93680555555555556</v>
      </c>
      <c r="B2089" t="s">
        <v>1027</v>
      </c>
      <c r="C2089" t="s">
        <v>2999</v>
      </c>
      <c r="D2089">
        <v>53</v>
      </c>
      <c r="E2089" t="s">
        <v>3000</v>
      </c>
      <c r="F2089" t="s">
        <v>8</v>
      </c>
      <c r="G2089" s="2">
        <f t="shared" si="111"/>
        <v>0.27272727272727271</v>
      </c>
      <c r="H2089">
        <f t="shared" si="112"/>
        <v>22</v>
      </c>
      <c r="I2089">
        <f t="shared" si="113"/>
        <v>29</v>
      </c>
    </row>
    <row r="2090" spans="1:9" x14ac:dyDescent="0.5">
      <c r="A2090" s="1">
        <v>0.9375</v>
      </c>
      <c r="B2090" t="s">
        <v>229</v>
      </c>
      <c r="C2090" t="s">
        <v>3001</v>
      </c>
      <c r="D2090">
        <v>53</v>
      </c>
      <c r="E2090" t="s">
        <v>3002</v>
      </c>
      <c r="F2090" t="s">
        <v>15</v>
      </c>
      <c r="G2090" s="2">
        <f t="shared" si="111"/>
        <v>0.31818181818181818</v>
      </c>
      <c r="H2090">
        <f t="shared" si="112"/>
        <v>22</v>
      </c>
      <c r="I2090">
        <f t="shared" si="113"/>
        <v>30</v>
      </c>
    </row>
    <row r="2091" spans="1:9" x14ac:dyDescent="0.5">
      <c r="A2091" s="1">
        <v>0.9375</v>
      </c>
      <c r="B2091" t="s">
        <v>555</v>
      </c>
      <c r="C2091" t="s">
        <v>3003</v>
      </c>
      <c r="D2091">
        <v>53</v>
      </c>
      <c r="E2091" t="s">
        <v>3003</v>
      </c>
      <c r="F2091" t="s">
        <v>8</v>
      </c>
      <c r="G2091" s="2">
        <f t="shared" si="111"/>
        <v>0.27272727272727271</v>
      </c>
      <c r="H2091">
        <f t="shared" si="112"/>
        <v>22</v>
      </c>
      <c r="I2091">
        <f t="shared" si="113"/>
        <v>30</v>
      </c>
    </row>
    <row r="2092" spans="1:9" x14ac:dyDescent="0.5">
      <c r="A2092" s="1">
        <v>0.9375</v>
      </c>
      <c r="B2092" t="s">
        <v>671</v>
      </c>
      <c r="C2092" t="s">
        <v>3004</v>
      </c>
      <c r="D2092">
        <v>53</v>
      </c>
      <c r="E2092" t="s">
        <v>3005</v>
      </c>
      <c r="F2092" t="s">
        <v>15</v>
      </c>
      <c r="G2092" s="2">
        <f t="shared" si="111"/>
        <v>0.31818181818181818</v>
      </c>
      <c r="H2092">
        <f t="shared" si="112"/>
        <v>22</v>
      </c>
      <c r="I2092">
        <f t="shared" si="113"/>
        <v>30</v>
      </c>
    </row>
    <row r="2093" spans="1:9" x14ac:dyDescent="0.5">
      <c r="A2093" s="1">
        <v>0.9375</v>
      </c>
      <c r="B2093" t="s">
        <v>727</v>
      </c>
      <c r="C2093" t="s">
        <v>3006</v>
      </c>
      <c r="D2093">
        <v>53</v>
      </c>
      <c r="E2093" t="s">
        <v>3006</v>
      </c>
      <c r="F2093" t="s">
        <v>15</v>
      </c>
      <c r="G2093" s="2">
        <f t="shared" si="111"/>
        <v>0.34782608695652173</v>
      </c>
      <c r="H2093">
        <f t="shared" si="112"/>
        <v>22</v>
      </c>
      <c r="I2093">
        <f t="shared" si="113"/>
        <v>30</v>
      </c>
    </row>
    <row r="2094" spans="1:9" x14ac:dyDescent="0.5">
      <c r="A2094" s="1">
        <v>0.9375</v>
      </c>
      <c r="B2094" t="s">
        <v>3007</v>
      </c>
      <c r="C2094" t="s">
        <v>3008</v>
      </c>
      <c r="D2094">
        <v>53</v>
      </c>
      <c r="E2094" t="s">
        <v>3009</v>
      </c>
      <c r="F2094" t="s">
        <v>8</v>
      </c>
      <c r="G2094" s="2">
        <f t="shared" si="111"/>
        <v>0.34782608695652173</v>
      </c>
      <c r="H2094">
        <f t="shared" si="112"/>
        <v>22</v>
      </c>
      <c r="I2094">
        <f t="shared" si="113"/>
        <v>30</v>
      </c>
    </row>
    <row r="2095" spans="1:9" x14ac:dyDescent="0.5">
      <c r="A2095" s="1">
        <v>0.93819444444444444</v>
      </c>
      <c r="B2095" t="s">
        <v>30</v>
      </c>
      <c r="C2095" t="s">
        <v>3010</v>
      </c>
      <c r="D2095">
        <v>53</v>
      </c>
      <c r="E2095" t="s">
        <v>3010</v>
      </c>
      <c r="F2095" t="s">
        <v>11</v>
      </c>
      <c r="G2095" s="2">
        <f t="shared" si="111"/>
        <v>0.30434782608695654</v>
      </c>
      <c r="H2095">
        <f t="shared" si="112"/>
        <v>22</v>
      </c>
      <c r="I2095">
        <f t="shared" si="113"/>
        <v>31</v>
      </c>
    </row>
    <row r="2096" spans="1:9" x14ac:dyDescent="0.5">
      <c r="A2096" s="1">
        <v>0.93819444444444444</v>
      </c>
      <c r="B2096" t="s">
        <v>166</v>
      </c>
      <c r="C2096" t="s">
        <v>3011</v>
      </c>
      <c r="D2096">
        <v>53</v>
      </c>
      <c r="E2096" t="s">
        <v>3012</v>
      </c>
      <c r="F2096" t="s">
        <v>8</v>
      </c>
      <c r="G2096" s="2">
        <f t="shared" si="111"/>
        <v>0.30434782608695654</v>
      </c>
      <c r="H2096">
        <f t="shared" si="112"/>
        <v>22</v>
      </c>
      <c r="I2096">
        <f t="shared" si="113"/>
        <v>31</v>
      </c>
    </row>
    <row r="2097" spans="1:9" x14ac:dyDescent="0.5">
      <c r="A2097" s="1">
        <v>0.93819444444444444</v>
      </c>
      <c r="B2097" t="s">
        <v>727</v>
      </c>
      <c r="C2097" t="s">
        <v>3013</v>
      </c>
      <c r="D2097">
        <v>53</v>
      </c>
      <c r="E2097" t="s">
        <v>3013</v>
      </c>
      <c r="F2097" t="s">
        <v>15</v>
      </c>
      <c r="G2097" s="2">
        <f t="shared" si="111"/>
        <v>0.33333333333333331</v>
      </c>
      <c r="H2097">
        <f t="shared" si="112"/>
        <v>22</v>
      </c>
      <c r="I2097">
        <f t="shared" si="113"/>
        <v>31</v>
      </c>
    </row>
    <row r="2098" spans="1:9" x14ac:dyDescent="0.5">
      <c r="A2098" s="1">
        <v>0.93819444444444444</v>
      </c>
      <c r="B2098" t="s">
        <v>1027</v>
      </c>
      <c r="C2098" t="s">
        <v>3014</v>
      </c>
      <c r="D2098">
        <v>53</v>
      </c>
      <c r="E2098" t="s">
        <v>3015</v>
      </c>
      <c r="F2098" t="s">
        <v>8</v>
      </c>
      <c r="G2098" s="2">
        <f t="shared" si="111"/>
        <v>0.33333333333333331</v>
      </c>
      <c r="H2098">
        <f t="shared" si="112"/>
        <v>22</v>
      </c>
      <c r="I2098">
        <f t="shared" si="113"/>
        <v>31</v>
      </c>
    </row>
    <row r="2099" spans="1:9" x14ac:dyDescent="0.5">
      <c r="A2099" s="1">
        <v>0.93888888888888899</v>
      </c>
      <c r="B2099" t="s">
        <v>28</v>
      </c>
      <c r="C2099" t="s">
        <v>3016</v>
      </c>
      <c r="D2099">
        <v>53</v>
      </c>
      <c r="E2099" t="s">
        <v>3016</v>
      </c>
      <c r="F2099" t="s">
        <v>8</v>
      </c>
      <c r="G2099" s="2">
        <f t="shared" si="111"/>
        <v>0.33333333333333331</v>
      </c>
      <c r="H2099">
        <f t="shared" si="112"/>
        <v>22</v>
      </c>
      <c r="I2099">
        <f t="shared" si="113"/>
        <v>32</v>
      </c>
    </row>
    <row r="2100" spans="1:9" x14ac:dyDescent="0.5">
      <c r="A2100" s="1">
        <v>0.93888888888888899</v>
      </c>
      <c r="B2100" t="s">
        <v>53</v>
      </c>
      <c r="C2100" t="s">
        <v>3017</v>
      </c>
      <c r="D2100">
        <v>53</v>
      </c>
      <c r="E2100" t="s">
        <v>3018</v>
      </c>
      <c r="F2100" t="s">
        <v>8</v>
      </c>
      <c r="G2100" s="2">
        <f t="shared" si="111"/>
        <v>0.29166666666666669</v>
      </c>
      <c r="H2100">
        <f t="shared" si="112"/>
        <v>22</v>
      </c>
      <c r="I2100">
        <f t="shared" si="113"/>
        <v>32</v>
      </c>
    </row>
    <row r="2101" spans="1:9" x14ac:dyDescent="0.5">
      <c r="A2101" s="1">
        <v>0.93888888888888899</v>
      </c>
      <c r="B2101" t="s">
        <v>1271</v>
      </c>
      <c r="C2101" t="s">
        <v>3019</v>
      </c>
      <c r="D2101">
        <v>53</v>
      </c>
      <c r="E2101" t="s">
        <v>3020</v>
      </c>
      <c r="F2101" t="s">
        <v>15</v>
      </c>
      <c r="G2101" s="2">
        <f t="shared" si="111"/>
        <v>0.33333333333333331</v>
      </c>
      <c r="H2101">
        <f t="shared" si="112"/>
        <v>22</v>
      </c>
      <c r="I2101">
        <f t="shared" si="113"/>
        <v>32</v>
      </c>
    </row>
    <row r="2102" spans="1:9" x14ac:dyDescent="0.5">
      <c r="A2102" s="1">
        <v>0.93888888888888899</v>
      </c>
      <c r="B2102" t="s">
        <v>141</v>
      </c>
      <c r="C2102" t="s">
        <v>3021</v>
      </c>
      <c r="D2102">
        <v>53</v>
      </c>
      <c r="E2102" t="s">
        <v>3022</v>
      </c>
      <c r="F2102" t="s">
        <v>15</v>
      </c>
      <c r="G2102" s="2">
        <f t="shared" si="111"/>
        <v>0.375</v>
      </c>
      <c r="H2102">
        <f t="shared" si="112"/>
        <v>22</v>
      </c>
      <c r="I2102">
        <f t="shared" si="113"/>
        <v>32</v>
      </c>
    </row>
    <row r="2103" spans="1:9" x14ac:dyDescent="0.5">
      <c r="A2103" s="1">
        <v>0.93888888888888899</v>
      </c>
      <c r="B2103" t="s">
        <v>1481</v>
      </c>
      <c r="C2103" t="s">
        <v>3023</v>
      </c>
      <c r="D2103">
        <v>53</v>
      </c>
      <c r="E2103" t="s">
        <v>3024</v>
      </c>
      <c r="F2103" t="s">
        <v>15</v>
      </c>
      <c r="G2103" s="2">
        <f t="shared" si="111"/>
        <v>0.375</v>
      </c>
      <c r="H2103">
        <f t="shared" si="112"/>
        <v>22</v>
      </c>
      <c r="I2103">
        <f t="shared" si="113"/>
        <v>32</v>
      </c>
    </row>
    <row r="2104" spans="1:9" x14ac:dyDescent="0.5">
      <c r="A2104" s="1">
        <v>0.93958333333333333</v>
      </c>
      <c r="B2104" t="s">
        <v>149</v>
      </c>
      <c r="C2104" t="s">
        <v>3025</v>
      </c>
      <c r="D2104">
        <v>53</v>
      </c>
      <c r="E2104" t="s">
        <v>3025</v>
      </c>
      <c r="F2104" t="s">
        <v>15</v>
      </c>
      <c r="G2104" s="2">
        <f t="shared" si="111"/>
        <v>0.4</v>
      </c>
      <c r="H2104">
        <f t="shared" si="112"/>
        <v>22</v>
      </c>
      <c r="I2104">
        <f t="shared" si="113"/>
        <v>33</v>
      </c>
    </row>
    <row r="2105" spans="1:9" x14ac:dyDescent="0.5">
      <c r="A2105" s="1">
        <v>0.93958333333333333</v>
      </c>
      <c r="B2105" t="s">
        <v>331</v>
      </c>
      <c r="C2105" t="s">
        <v>3026</v>
      </c>
      <c r="D2105">
        <v>53</v>
      </c>
      <c r="E2105" t="s">
        <v>3026</v>
      </c>
      <c r="F2105" t="s">
        <v>8</v>
      </c>
      <c r="G2105" s="2">
        <f t="shared" si="111"/>
        <v>0.4</v>
      </c>
      <c r="H2105">
        <f t="shared" si="112"/>
        <v>22</v>
      </c>
      <c r="I2105">
        <f t="shared" si="113"/>
        <v>33</v>
      </c>
    </row>
    <row r="2106" spans="1:9" x14ac:dyDescent="0.5">
      <c r="A2106" s="1">
        <v>0.93958333333333333</v>
      </c>
      <c r="B2106" t="s">
        <v>149</v>
      </c>
      <c r="C2106" t="s">
        <v>3027</v>
      </c>
      <c r="D2106">
        <v>53</v>
      </c>
      <c r="E2106" t="s">
        <v>3028</v>
      </c>
      <c r="F2106" t="s">
        <v>15</v>
      </c>
      <c r="G2106" s="2">
        <f t="shared" si="111"/>
        <v>0.44</v>
      </c>
      <c r="H2106">
        <f t="shared" si="112"/>
        <v>22</v>
      </c>
      <c r="I2106">
        <f t="shared" si="113"/>
        <v>33</v>
      </c>
    </row>
    <row r="2107" spans="1:9" x14ac:dyDescent="0.5">
      <c r="A2107" s="1">
        <v>0.93958333333333333</v>
      </c>
      <c r="B2107" t="s">
        <v>28</v>
      </c>
      <c r="C2107" t="s">
        <v>3029</v>
      </c>
      <c r="D2107">
        <v>53</v>
      </c>
      <c r="E2107" t="s">
        <v>3030</v>
      </c>
      <c r="F2107" t="s">
        <v>8</v>
      </c>
      <c r="G2107" s="2">
        <f t="shared" si="111"/>
        <v>0.44</v>
      </c>
      <c r="H2107">
        <f t="shared" si="112"/>
        <v>22</v>
      </c>
      <c r="I2107">
        <f t="shared" si="113"/>
        <v>33</v>
      </c>
    </row>
    <row r="2108" spans="1:9" x14ac:dyDescent="0.5">
      <c r="A2108" s="1">
        <v>0.93958333333333333</v>
      </c>
      <c r="B2108" t="s">
        <v>1000</v>
      </c>
      <c r="C2108" t="s">
        <v>3031</v>
      </c>
      <c r="D2108">
        <v>53</v>
      </c>
      <c r="E2108" t="s">
        <v>3032</v>
      </c>
      <c r="F2108" t="s">
        <v>8</v>
      </c>
      <c r="G2108" s="2">
        <f t="shared" si="111"/>
        <v>0.44</v>
      </c>
      <c r="H2108">
        <f t="shared" si="112"/>
        <v>22</v>
      </c>
      <c r="I2108">
        <f t="shared" si="113"/>
        <v>33</v>
      </c>
    </row>
    <row r="2109" spans="1:9" x14ac:dyDescent="0.5">
      <c r="A2109" s="1">
        <v>0.93958333333333333</v>
      </c>
      <c r="B2109" t="s">
        <v>1027</v>
      </c>
      <c r="C2109" t="s">
        <v>3033</v>
      </c>
      <c r="D2109">
        <v>53</v>
      </c>
      <c r="E2109" t="s">
        <v>3034</v>
      </c>
      <c r="F2109" t="s">
        <v>8</v>
      </c>
      <c r="G2109" s="2">
        <f t="shared" si="111"/>
        <v>0.44</v>
      </c>
      <c r="H2109">
        <f t="shared" si="112"/>
        <v>22</v>
      </c>
      <c r="I2109">
        <f t="shared" si="113"/>
        <v>33</v>
      </c>
    </row>
    <row r="2110" spans="1:9" x14ac:dyDescent="0.5">
      <c r="A2110" s="1">
        <v>0.93958333333333333</v>
      </c>
      <c r="B2110" t="s">
        <v>3035</v>
      </c>
      <c r="C2110" t="s">
        <v>3036</v>
      </c>
      <c r="D2110">
        <v>53</v>
      </c>
      <c r="E2110" t="s">
        <v>3036</v>
      </c>
      <c r="F2110" t="s">
        <v>8</v>
      </c>
      <c r="G2110" s="2">
        <f t="shared" si="111"/>
        <v>0.4</v>
      </c>
      <c r="H2110">
        <f t="shared" si="112"/>
        <v>22</v>
      </c>
      <c r="I2110">
        <f t="shared" si="113"/>
        <v>33</v>
      </c>
    </row>
    <row r="2111" spans="1:9" x14ac:dyDescent="0.5">
      <c r="A2111" s="1">
        <v>0.93958333333333333</v>
      </c>
      <c r="B2111" t="s">
        <v>778</v>
      </c>
      <c r="C2111" t="s">
        <v>3037</v>
      </c>
      <c r="D2111">
        <v>53</v>
      </c>
      <c r="E2111" t="s">
        <v>3038</v>
      </c>
      <c r="F2111" t="s">
        <v>8</v>
      </c>
      <c r="G2111" s="2">
        <f t="shared" si="111"/>
        <v>0.4</v>
      </c>
      <c r="H2111">
        <f t="shared" si="112"/>
        <v>22</v>
      </c>
      <c r="I2111">
        <f t="shared" si="113"/>
        <v>33</v>
      </c>
    </row>
    <row r="2112" spans="1:9" x14ac:dyDescent="0.5">
      <c r="A2112" s="1">
        <v>0.94027777777777777</v>
      </c>
      <c r="B2112" t="s">
        <v>1504</v>
      </c>
      <c r="C2112" t="s">
        <v>3039</v>
      </c>
      <c r="D2112">
        <v>53</v>
      </c>
      <c r="E2112" t="s">
        <v>3039</v>
      </c>
      <c r="F2112" t="s">
        <v>15</v>
      </c>
      <c r="G2112" s="2">
        <f t="shared" si="111"/>
        <v>0.44</v>
      </c>
      <c r="H2112">
        <f t="shared" si="112"/>
        <v>22</v>
      </c>
      <c r="I2112">
        <f t="shared" si="113"/>
        <v>34</v>
      </c>
    </row>
    <row r="2113" spans="1:9" x14ac:dyDescent="0.5">
      <c r="A2113" s="1">
        <v>0.94027777777777777</v>
      </c>
      <c r="B2113" t="s">
        <v>327</v>
      </c>
      <c r="C2113" t="s">
        <v>3040</v>
      </c>
      <c r="D2113">
        <v>53</v>
      </c>
      <c r="E2113" t="s">
        <v>3041</v>
      </c>
      <c r="F2113" t="s">
        <v>8</v>
      </c>
      <c r="G2113" s="2">
        <f t="shared" si="111"/>
        <v>0.4</v>
      </c>
      <c r="H2113">
        <f t="shared" si="112"/>
        <v>22</v>
      </c>
      <c r="I2113">
        <f t="shared" si="113"/>
        <v>34</v>
      </c>
    </row>
    <row r="2114" spans="1:9" x14ac:dyDescent="0.5">
      <c r="A2114" s="1">
        <v>0.94097222222222221</v>
      </c>
      <c r="B2114" t="s">
        <v>899</v>
      </c>
      <c r="C2114" t="s">
        <v>3042</v>
      </c>
      <c r="D2114">
        <v>53</v>
      </c>
      <c r="E2114" t="s">
        <v>3043</v>
      </c>
      <c r="F2114" t="s">
        <v>8</v>
      </c>
      <c r="G2114" s="2">
        <f t="shared" si="111"/>
        <v>0.4</v>
      </c>
      <c r="H2114">
        <f t="shared" si="112"/>
        <v>22</v>
      </c>
      <c r="I2114">
        <f t="shared" si="113"/>
        <v>35</v>
      </c>
    </row>
    <row r="2115" spans="1:9" x14ac:dyDescent="0.5">
      <c r="A2115" s="1">
        <v>0.94097222222222221</v>
      </c>
      <c r="B2115" t="s">
        <v>2252</v>
      </c>
      <c r="C2115" t="s">
        <v>3044</v>
      </c>
      <c r="D2115">
        <v>53</v>
      </c>
      <c r="E2115" t="s">
        <v>3045</v>
      </c>
      <c r="F2115" t="s">
        <v>15</v>
      </c>
      <c r="G2115" s="2">
        <f t="shared" ref="G2115:G2176" si="114">COUNTIFS(F2091:F2115, "="&amp;"positive")/COUNTIFS(F2091:F2115, "&lt;&gt;"&amp;"none")</f>
        <v>0.4</v>
      </c>
      <c r="H2115">
        <f t="shared" ref="H2115:H2176" si="115">HOUR(A2115)</f>
        <v>22</v>
      </c>
      <c r="I2115">
        <f t="shared" ref="I2115:I2176" si="116">MINUTE(A2115)</f>
        <v>35</v>
      </c>
    </row>
    <row r="2116" spans="1:9" x14ac:dyDescent="0.5">
      <c r="A2116" s="1">
        <v>0.94097222222222221</v>
      </c>
      <c r="B2116" t="s">
        <v>846</v>
      </c>
      <c r="C2116" t="s">
        <v>3046</v>
      </c>
      <c r="D2116">
        <v>53</v>
      </c>
      <c r="E2116" t="s">
        <v>3047</v>
      </c>
      <c r="F2116" t="s">
        <v>15</v>
      </c>
      <c r="G2116" s="2">
        <f t="shared" si="114"/>
        <v>0.44</v>
      </c>
      <c r="H2116">
        <f t="shared" si="115"/>
        <v>22</v>
      </c>
      <c r="I2116">
        <f t="shared" si="116"/>
        <v>35</v>
      </c>
    </row>
    <row r="2117" spans="1:9" x14ac:dyDescent="0.5">
      <c r="A2117" s="1">
        <v>0.94166666666666676</v>
      </c>
      <c r="B2117" t="s">
        <v>6</v>
      </c>
      <c r="C2117" t="s">
        <v>3048</v>
      </c>
      <c r="D2117">
        <v>53</v>
      </c>
      <c r="E2117" t="s">
        <v>3048</v>
      </c>
      <c r="F2117" t="s">
        <v>8</v>
      </c>
      <c r="G2117" s="2">
        <f t="shared" si="114"/>
        <v>0.4</v>
      </c>
      <c r="H2117">
        <f t="shared" si="115"/>
        <v>22</v>
      </c>
      <c r="I2117">
        <f t="shared" si="116"/>
        <v>36</v>
      </c>
    </row>
    <row r="2118" spans="1:9" x14ac:dyDescent="0.5">
      <c r="A2118" s="1">
        <v>0.94166666666666676</v>
      </c>
      <c r="B2118" t="s">
        <v>331</v>
      </c>
      <c r="C2118" t="s">
        <v>3049</v>
      </c>
      <c r="D2118">
        <v>53</v>
      </c>
      <c r="E2118" t="s">
        <v>3049</v>
      </c>
      <c r="F2118" t="s">
        <v>8</v>
      </c>
      <c r="G2118" s="2">
        <f t="shared" si="114"/>
        <v>0.36</v>
      </c>
      <c r="H2118">
        <f t="shared" si="115"/>
        <v>22</v>
      </c>
      <c r="I2118">
        <f t="shared" si="116"/>
        <v>36</v>
      </c>
    </row>
    <row r="2119" spans="1:9" x14ac:dyDescent="0.5">
      <c r="A2119" s="1">
        <v>0.94166666666666676</v>
      </c>
      <c r="B2119" t="s">
        <v>53</v>
      </c>
      <c r="C2119" t="s">
        <v>3050</v>
      </c>
      <c r="D2119">
        <v>54</v>
      </c>
      <c r="E2119" t="s">
        <v>3051</v>
      </c>
      <c r="F2119" t="s">
        <v>8</v>
      </c>
      <c r="G2119" s="2">
        <f t="shared" si="114"/>
        <v>0.36</v>
      </c>
      <c r="H2119">
        <f t="shared" si="115"/>
        <v>22</v>
      </c>
      <c r="I2119">
        <f t="shared" si="116"/>
        <v>36</v>
      </c>
    </row>
    <row r="2120" spans="1:9" x14ac:dyDescent="0.5">
      <c r="A2120" s="1">
        <v>0.94166666666666676</v>
      </c>
      <c r="B2120" t="s">
        <v>1027</v>
      </c>
      <c r="C2120" t="s">
        <v>3052</v>
      </c>
      <c r="D2120">
        <v>54</v>
      </c>
      <c r="E2120" t="s">
        <v>3053</v>
      </c>
      <c r="F2120" t="s">
        <v>8</v>
      </c>
      <c r="G2120" s="2">
        <f t="shared" si="114"/>
        <v>0.36</v>
      </c>
      <c r="H2120">
        <f t="shared" si="115"/>
        <v>22</v>
      </c>
      <c r="I2120">
        <f t="shared" si="116"/>
        <v>36</v>
      </c>
    </row>
    <row r="2121" spans="1:9" x14ac:dyDescent="0.5">
      <c r="A2121" s="1">
        <v>0.94236111111111109</v>
      </c>
      <c r="B2121" t="s">
        <v>41</v>
      </c>
      <c r="C2121" t="s">
        <v>3054</v>
      </c>
      <c r="D2121">
        <v>54</v>
      </c>
      <c r="E2121" t="s">
        <v>3055</v>
      </c>
      <c r="F2121" t="s">
        <v>8</v>
      </c>
      <c r="G2121" s="2">
        <f t="shared" si="114"/>
        <v>0.36</v>
      </c>
      <c r="H2121">
        <f t="shared" si="115"/>
        <v>22</v>
      </c>
      <c r="I2121">
        <f t="shared" si="116"/>
        <v>37</v>
      </c>
    </row>
    <row r="2122" spans="1:9" x14ac:dyDescent="0.5">
      <c r="A2122" s="1">
        <v>0.94305555555555554</v>
      </c>
      <c r="B2122" t="s">
        <v>288</v>
      </c>
      <c r="C2122" t="s">
        <v>3056</v>
      </c>
      <c r="D2122">
        <v>54</v>
      </c>
      <c r="E2122" t="s">
        <v>3056</v>
      </c>
      <c r="F2122" t="s">
        <v>18</v>
      </c>
      <c r="G2122" s="2">
        <f t="shared" si="114"/>
        <v>0.33333333333333331</v>
      </c>
      <c r="H2122">
        <f t="shared" si="115"/>
        <v>22</v>
      </c>
      <c r="I2122">
        <f t="shared" si="116"/>
        <v>38</v>
      </c>
    </row>
    <row r="2123" spans="1:9" x14ac:dyDescent="0.5">
      <c r="A2123" s="1">
        <v>0.94374999999999998</v>
      </c>
      <c r="B2123" t="s">
        <v>53</v>
      </c>
      <c r="C2123" t="s">
        <v>3057</v>
      </c>
      <c r="D2123">
        <v>54</v>
      </c>
      <c r="E2123" t="s">
        <v>3057</v>
      </c>
      <c r="F2123" t="s">
        <v>8</v>
      </c>
      <c r="G2123" s="2">
        <f t="shared" si="114"/>
        <v>0.33333333333333331</v>
      </c>
      <c r="H2123">
        <f t="shared" si="115"/>
        <v>22</v>
      </c>
      <c r="I2123">
        <f t="shared" si="116"/>
        <v>39</v>
      </c>
    </row>
    <row r="2124" spans="1:9" x14ac:dyDescent="0.5">
      <c r="A2124" s="1">
        <v>0.94513888888888886</v>
      </c>
      <c r="B2124" t="s">
        <v>532</v>
      </c>
      <c r="C2124" t="s">
        <v>3058</v>
      </c>
      <c r="D2124">
        <v>54</v>
      </c>
      <c r="E2124" t="s">
        <v>3059</v>
      </c>
      <c r="F2124" t="s">
        <v>15</v>
      </c>
      <c r="G2124" s="2">
        <f t="shared" si="114"/>
        <v>0.375</v>
      </c>
      <c r="H2124">
        <f t="shared" si="115"/>
        <v>22</v>
      </c>
      <c r="I2124">
        <f t="shared" si="116"/>
        <v>41</v>
      </c>
    </row>
    <row r="2125" spans="1:9" x14ac:dyDescent="0.5">
      <c r="A2125" s="1">
        <v>0.94513888888888886</v>
      </c>
      <c r="B2125" t="s">
        <v>899</v>
      </c>
      <c r="C2125" t="s">
        <v>3060</v>
      </c>
      <c r="D2125">
        <v>54</v>
      </c>
      <c r="E2125" t="s">
        <v>3061</v>
      </c>
      <c r="F2125" t="s">
        <v>8</v>
      </c>
      <c r="G2125" s="2">
        <f t="shared" si="114"/>
        <v>0.375</v>
      </c>
      <c r="H2125">
        <f t="shared" si="115"/>
        <v>22</v>
      </c>
      <c r="I2125">
        <f t="shared" si="116"/>
        <v>41</v>
      </c>
    </row>
    <row r="2126" spans="1:9" x14ac:dyDescent="0.5">
      <c r="A2126" s="1">
        <v>0.94513888888888886</v>
      </c>
      <c r="B2126" t="s">
        <v>294</v>
      </c>
      <c r="C2126" t="s">
        <v>3062</v>
      </c>
      <c r="D2126">
        <v>54</v>
      </c>
      <c r="E2126" t="s">
        <v>3063</v>
      </c>
      <c r="F2126" t="s">
        <v>8</v>
      </c>
      <c r="G2126" s="2">
        <f t="shared" si="114"/>
        <v>0.33333333333333331</v>
      </c>
      <c r="H2126">
        <f t="shared" si="115"/>
        <v>22</v>
      </c>
      <c r="I2126">
        <f t="shared" si="116"/>
        <v>41</v>
      </c>
    </row>
    <row r="2127" spans="1:9" x14ac:dyDescent="0.5">
      <c r="A2127" s="1">
        <v>0.94513888888888886</v>
      </c>
      <c r="B2127" t="s">
        <v>3064</v>
      </c>
      <c r="C2127" t="s">
        <v>3065</v>
      </c>
      <c r="D2127">
        <v>54</v>
      </c>
      <c r="E2127" t="s">
        <v>3065</v>
      </c>
      <c r="F2127" t="s">
        <v>8</v>
      </c>
      <c r="G2127" s="2">
        <f t="shared" si="114"/>
        <v>0.29166666666666669</v>
      </c>
      <c r="H2127">
        <f t="shared" si="115"/>
        <v>22</v>
      </c>
      <c r="I2127">
        <f t="shared" si="116"/>
        <v>41</v>
      </c>
    </row>
    <row r="2128" spans="1:9" x14ac:dyDescent="0.5">
      <c r="A2128" s="1">
        <v>0.9458333333333333</v>
      </c>
      <c r="B2128" t="s">
        <v>2057</v>
      </c>
      <c r="C2128" t="s">
        <v>3066</v>
      </c>
      <c r="D2128">
        <v>54</v>
      </c>
      <c r="E2128" t="s">
        <v>3067</v>
      </c>
      <c r="F2128" t="s">
        <v>15</v>
      </c>
      <c r="G2128" s="2">
        <f t="shared" si="114"/>
        <v>0.29166666666666669</v>
      </c>
      <c r="H2128">
        <f t="shared" si="115"/>
        <v>22</v>
      </c>
      <c r="I2128">
        <f t="shared" si="116"/>
        <v>42</v>
      </c>
    </row>
    <row r="2129" spans="1:9" x14ac:dyDescent="0.5">
      <c r="A2129" s="1">
        <v>0.9458333333333333</v>
      </c>
      <c r="B2129" t="s">
        <v>1027</v>
      </c>
      <c r="C2129" t="s">
        <v>3068</v>
      </c>
      <c r="D2129">
        <v>54</v>
      </c>
      <c r="E2129" t="s">
        <v>3069</v>
      </c>
      <c r="F2129" t="s">
        <v>8</v>
      </c>
      <c r="G2129" s="2">
        <f t="shared" si="114"/>
        <v>0.25</v>
      </c>
      <c r="H2129">
        <f t="shared" si="115"/>
        <v>22</v>
      </c>
      <c r="I2129">
        <f t="shared" si="116"/>
        <v>42</v>
      </c>
    </row>
    <row r="2130" spans="1:9" x14ac:dyDescent="0.5">
      <c r="A2130" s="1">
        <v>0.94652777777777775</v>
      </c>
      <c r="B2130" t="s">
        <v>549</v>
      </c>
      <c r="C2130" t="s">
        <v>3070</v>
      </c>
      <c r="D2130">
        <v>54</v>
      </c>
      <c r="E2130" t="s">
        <v>3071</v>
      </c>
      <c r="F2130" t="s">
        <v>8</v>
      </c>
      <c r="G2130" s="2">
        <f t="shared" si="114"/>
        <v>0.25</v>
      </c>
      <c r="H2130">
        <f t="shared" si="115"/>
        <v>22</v>
      </c>
      <c r="I2130">
        <f t="shared" si="116"/>
        <v>43</v>
      </c>
    </row>
    <row r="2131" spans="1:9" x14ac:dyDescent="0.5">
      <c r="A2131" s="1">
        <v>0.9472222222222223</v>
      </c>
      <c r="B2131" t="s">
        <v>166</v>
      </c>
      <c r="C2131" t="s">
        <v>3072</v>
      </c>
      <c r="D2131">
        <v>54</v>
      </c>
      <c r="E2131" t="s">
        <v>3072</v>
      </c>
      <c r="F2131" t="s">
        <v>15</v>
      </c>
      <c r="G2131" s="2">
        <f t="shared" si="114"/>
        <v>0.25</v>
      </c>
      <c r="H2131">
        <f t="shared" si="115"/>
        <v>22</v>
      </c>
      <c r="I2131">
        <f t="shared" si="116"/>
        <v>44</v>
      </c>
    </row>
    <row r="2132" spans="1:9" x14ac:dyDescent="0.5">
      <c r="A2132" s="1">
        <v>0.9472222222222223</v>
      </c>
      <c r="B2132" t="s">
        <v>2035</v>
      </c>
      <c r="C2132" t="s">
        <v>3073</v>
      </c>
      <c r="D2132">
        <v>54</v>
      </c>
      <c r="E2132" t="s">
        <v>3074</v>
      </c>
      <c r="F2132" t="s">
        <v>8</v>
      </c>
      <c r="G2132" s="2">
        <f t="shared" si="114"/>
        <v>0.25</v>
      </c>
      <c r="H2132">
        <f t="shared" si="115"/>
        <v>22</v>
      </c>
      <c r="I2132">
        <f t="shared" si="116"/>
        <v>44</v>
      </c>
    </row>
    <row r="2133" spans="1:9" x14ac:dyDescent="0.5">
      <c r="A2133" s="1">
        <v>0.9472222222222223</v>
      </c>
      <c r="B2133" t="s">
        <v>294</v>
      </c>
      <c r="C2133" t="s">
        <v>3075</v>
      </c>
      <c r="D2133">
        <v>54</v>
      </c>
      <c r="E2133" t="s">
        <v>3076</v>
      </c>
      <c r="F2133" t="s">
        <v>8</v>
      </c>
      <c r="G2133" s="2">
        <f t="shared" si="114"/>
        <v>0.25</v>
      </c>
      <c r="H2133">
        <f t="shared" si="115"/>
        <v>22</v>
      </c>
      <c r="I2133">
        <f t="shared" si="116"/>
        <v>44</v>
      </c>
    </row>
    <row r="2134" spans="1:9" x14ac:dyDescent="0.5">
      <c r="A2134" s="1">
        <v>0.9472222222222223</v>
      </c>
      <c r="B2134" t="s">
        <v>1027</v>
      </c>
      <c r="C2134" t="s">
        <v>3077</v>
      </c>
      <c r="D2134">
        <v>54</v>
      </c>
      <c r="E2134" t="s">
        <v>3078</v>
      </c>
      <c r="F2134" t="s">
        <v>8</v>
      </c>
      <c r="G2134" s="2">
        <f t="shared" si="114"/>
        <v>0.25</v>
      </c>
      <c r="H2134">
        <f t="shared" si="115"/>
        <v>22</v>
      </c>
      <c r="I2134">
        <f t="shared" si="116"/>
        <v>44</v>
      </c>
    </row>
    <row r="2135" spans="1:9" x14ac:dyDescent="0.5">
      <c r="A2135" s="1">
        <v>0.9472222222222223</v>
      </c>
      <c r="B2135" t="s">
        <v>53</v>
      </c>
      <c r="C2135" t="s">
        <v>3079</v>
      </c>
      <c r="D2135">
        <v>54</v>
      </c>
      <c r="E2135" t="s">
        <v>3080</v>
      </c>
      <c r="F2135" t="s">
        <v>8</v>
      </c>
      <c r="G2135" s="2">
        <f t="shared" si="114"/>
        <v>0.25</v>
      </c>
      <c r="H2135">
        <f t="shared" si="115"/>
        <v>22</v>
      </c>
      <c r="I2135">
        <f t="shared" si="116"/>
        <v>44</v>
      </c>
    </row>
    <row r="2136" spans="1:9" x14ac:dyDescent="0.5">
      <c r="A2136" s="1">
        <v>0.9472222222222223</v>
      </c>
      <c r="B2136" t="s">
        <v>778</v>
      </c>
      <c r="C2136" t="s">
        <v>3081</v>
      </c>
      <c r="D2136">
        <v>54</v>
      </c>
      <c r="E2136" t="s">
        <v>3082</v>
      </c>
      <c r="F2136" t="s">
        <v>8</v>
      </c>
      <c r="G2136" s="2">
        <f t="shared" si="114"/>
        <v>0.25</v>
      </c>
      <c r="H2136">
        <f t="shared" si="115"/>
        <v>22</v>
      </c>
      <c r="I2136">
        <f t="shared" si="116"/>
        <v>44</v>
      </c>
    </row>
    <row r="2137" spans="1:9" x14ac:dyDescent="0.5">
      <c r="A2137" s="1">
        <v>0.9472222222222223</v>
      </c>
      <c r="B2137" t="s">
        <v>899</v>
      </c>
      <c r="C2137" t="s">
        <v>3083</v>
      </c>
      <c r="D2137">
        <v>54</v>
      </c>
      <c r="E2137" t="s">
        <v>3084</v>
      </c>
      <c r="F2137" t="s">
        <v>8</v>
      </c>
      <c r="G2137" s="2">
        <f t="shared" si="114"/>
        <v>0.20833333333333334</v>
      </c>
      <c r="H2137">
        <f t="shared" si="115"/>
        <v>22</v>
      </c>
      <c r="I2137">
        <f t="shared" si="116"/>
        <v>44</v>
      </c>
    </row>
    <row r="2138" spans="1:9" x14ac:dyDescent="0.5">
      <c r="A2138" s="1">
        <v>0.94791666666666663</v>
      </c>
      <c r="B2138" t="s">
        <v>41</v>
      </c>
      <c r="C2138" t="s">
        <v>3085</v>
      </c>
      <c r="D2138">
        <v>54</v>
      </c>
      <c r="E2138" t="s">
        <v>3086</v>
      </c>
      <c r="F2138" t="s">
        <v>8</v>
      </c>
      <c r="G2138" s="2">
        <f t="shared" si="114"/>
        <v>0.20833333333333334</v>
      </c>
      <c r="H2138">
        <f t="shared" si="115"/>
        <v>22</v>
      </c>
      <c r="I2138">
        <f t="shared" si="116"/>
        <v>45</v>
      </c>
    </row>
    <row r="2139" spans="1:9" x14ac:dyDescent="0.5">
      <c r="A2139" s="1">
        <v>0.94791666666666663</v>
      </c>
      <c r="B2139" t="s">
        <v>149</v>
      </c>
      <c r="C2139" t="s">
        <v>3087</v>
      </c>
      <c r="D2139">
        <v>54</v>
      </c>
      <c r="E2139" t="s">
        <v>3088</v>
      </c>
      <c r="F2139" t="s">
        <v>8</v>
      </c>
      <c r="G2139" s="2">
        <f t="shared" si="114"/>
        <v>0.20833333333333334</v>
      </c>
      <c r="H2139">
        <f t="shared" si="115"/>
        <v>22</v>
      </c>
      <c r="I2139">
        <f t="shared" si="116"/>
        <v>45</v>
      </c>
    </row>
    <row r="2140" spans="1:9" x14ac:dyDescent="0.5">
      <c r="A2140" s="1">
        <v>0.94861111111111107</v>
      </c>
      <c r="B2140" t="s">
        <v>331</v>
      </c>
      <c r="C2140" t="s">
        <v>3089</v>
      </c>
      <c r="D2140">
        <v>54</v>
      </c>
      <c r="E2140" t="s">
        <v>3090</v>
      </c>
      <c r="F2140" t="s">
        <v>8</v>
      </c>
      <c r="G2140" s="2">
        <f t="shared" si="114"/>
        <v>0.16666666666666666</v>
      </c>
      <c r="H2140">
        <f t="shared" si="115"/>
        <v>22</v>
      </c>
      <c r="I2140">
        <f t="shared" si="116"/>
        <v>46</v>
      </c>
    </row>
    <row r="2141" spans="1:9" x14ac:dyDescent="0.5">
      <c r="A2141" s="1">
        <v>0.94861111111111107</v>
      </c>
      <c r="B2141" t="s">
        <v>288</v>
      </c>
      <c r="C2141" t="s">
        <v>3091</v>
      </c>
      <c r="D2141">
        <v>54</v>
      </c>
      <c r="E2141" t="s">
        <v>3092</v>
      </c>
      <c r="F2141" t="s">
        <v>8</v>
      </c>
      <c r="G2141" s="2">
        <f t="shared" si="114"/>
        <v>0.125</v>
      </c>
      <c r="H2141">
        <f t="shared" si="115"/>
        <v>22</v>
      </c>
      <c r="I2141">
        <f t="shared" si="116"/>
        <v>46</v>
      </c>
    </row>
    <row r="2142" spans="1:9" x14ac:dyDescent="0.5">
      <c r="A2142" s="1">
        <v>0.94861111111111107</v>
      </c>
      <c r="B2142" t="s">
        <v>41</v>
      </c>
      <c r="C2142" t="s">
        <v>3093</v>
      </c>
      <c r="D2142">
        <v>54</v>
      </c>
      <c r="E2142" t="s">
        <v>3094</v>
      </c>
      <c r="F2142" t="s">
        <v>8</v>
      </c>
      <c r="G2142" s="2">
        <f t="shared" si="114"/>
        <v>0.125</v>
      </c>
      <c r="H2142">
        <f t="shared" si="115"/>
        <v>22</v>
      </c>
      <c r="I2142">
        <f t="shared" si="116"/>
        <v>46</v>
      </c>
    </row>
    <row r="2143" spans="1:9" x14ac:dyDescent="0.5">
      <c r="A2143" s="1">
        <v>0.94930555555555562</v>
      </c>
      <c r="B2143" t="s">
        <v>1027</v>
      </c>
      <c r="C2143" t="s">
        <v>3095</v>
      </c>
      <c r="D2143">
        <v>54</v>
      </c>
      <c r="E2143" t="s">
        <v>3096</v>
      </c>
      <c r="F2143" t="s">
        <v>8</v>
      </c>
      <c r="G2143" s="2">
        <f t="shared" si="114"/>
        <v>0.125</v>
      </c>
      <c r="H2143">
        <f t="shared" si="115"/>
        <v>22</v>
      </c>
      <c r="I2143">
        <f t="shared" si="116"/>
        <v>47</v>
      </c>
    </row>
    <row r="2144" spans="1:9" x14ac:dyDescent="0.5">
      <c r="A2144" s="1">
        <v>0.94930555555555562</v>
      </c>
      <c r="B2144" t="s">
        <v>3097</v>
      </c>
      <c r="C2144" t="s">
        <v>3098</v>
      </c>
      <c r="D2144">
        <v>54</v>
      </c>
      <c r="E2144" t="s">
        <v>3098</v>
      </c>
      <c r="F2144" t="s">
        <v>8</v>
      </c>
      <c r="G2144" s="2">
        <f t="shared" si="114"/>
        <v>0.125</v>
      </c>
      <c r="H2144">
        <f t="shared" si="115"/>
        <v>22</v>
      </c>
      <c r="I2144">
        <f t="shared" si="116"/>
        <v>47</v>
      </c>
    </row>
    <row r="2145" spans="1:9" x14ac:dyDescent="0.5">
      <c r="A2145" s="1">
        <v>0.94930555555555562</v>
      </c>
      <c r="B2145" t="s">
        <v>778</v>
      </c>
      <c r="C2145" t="s">
        <v>3099</v>
      </c>
      <c r="D2145">
        <v>54</v>
      </c>
      <c r="E2145" t="s">
        <v>3100</v>
      </c>
      <c r="F2145" t="s">
        <v>8</v>
      </c>
      <c r="G2145" s="2">
        <f t="shared" si="114"/>
        <v>0.125</v>
      </c>
      <c r="H2145">
        <f t="shared" si="115"/>
        <v>22</v>
      </c>
      <c r="I2145">
        <f t="shared" si="116"/>
        <v>47</v>
      </c>
    </row>
    <row r="2146" spans="1:9" x14ac:dyDescent="0.5">
      <c r="A2146" s="1">
        <v>0.94930555555555562</v>
      </c>
      <c r="B2146" t="s">
        <v>1027</v>
      </c>
      <c r="C2146" t="s">
        <v>3101</v>
      </c>
      <c r="D2146">
        <v>54</v>
      </c>
      <c r="E2146" t="s">
        <v>3102</v>
      </c>
      <c r="F2146" t="s">
        <v>8</v>
      </c>
      <c r="G2146" s="2">
        <f t="shared" si="114"/>
        <v>0.125</v>
      </c>
      <c r="H2146">
        <f t="shared" si="115"/>
        <v>22</v>
      </c>
      <c r="I2146">
        <f t="shared" si="116"/>
        <v>47</v>
      </c>
    </row>
    <row r="2147" spans="1:9" x14ac:dyDescent="0.5">
      <c r="A2147" s="1">
        <v>0.95000000000000007</v>
      </c>
      <c r="B2147" t="s">
        <v>2162</v>
      </c>
      <c r="C2147" t="s">
        <v>3103</v>
      </c>
      <c r="D2147">
        <v>54</v>
      </c>
      <c r="E2147" t="s">
        <v>3104</v>
      </c>
      <c r="F2147" t="s">
        <v>15</v>
      </c>
      <c r="G2147" s="2">
        <f t="shared" si="114"/>
        <v>0.16</v>
      </c>
      <c r="H2147">
        <f t="shared" si="115"/>
        <v>22</v>
      </c>
      <c r="I2147">
        <f t="shared" si="116"/>
        <v>48</v>
      </c>
    </row>
    <row r="2148" spans="1:9" x14ac:dyDescent="0.5">
      <c r="A2148" s="1">
        <v>0.95000000000000007</v>
      </c>
      <c r="B2148" t="s">
        <v>3097</v>
      </c>
      <c r="C2148" t="s">
        <v>3105</v>
      </c>
      <c r="D2148">
        <v>54</v>
      </c>
      <c r="F2148" t="s">
        <v>18</v>
      </c>
      <c r="G2148" s="2">
        <f t="shared" si="114"/>
        <v>0.16666666666666666</v>
      </c>
      <c r="H2148">
        <f t="shared" si="115"/>
        <v>22</v>
      </c>
      <c r="I2148">
        <f t="shared" si="116"/>
        <v>48</v>
      </c>
    </row>
    <row r="2149" spans="1:9" x14ac:dyDescent="0.5">
      <c r="A2149" s="1">
        <v>0.95000000000000007</v>
      </c>
      <c r="B2149" t="s">
        <v>899</v>
      </c>
      <c r="C2149" t="s">
        <v>3106</v>
      </c>
      <c r="D2149">
        <v>54</v>
      </c>
      <c r="E2149" t="s">
        <v>3107</v>
      </c>
      <c r="F2149" t="s">
        <v>8</v>
      </c>
      <c r="G2149" s="2">
        <f t="shared" si="114"/>
        <v>0.125</v>
      </c>
      <c r="H2149">
        <f t="shared" si="115"/>
        <v>22</v>
      </c>
      <c r="I2149">
        <f t="shared" si="116"/>
        <v>48</v>
      </c>
    </row>
    <row r="2150" spans="1:9" x14ac:dyDescent="0.5">
      <c r="A2150" s="1">
        <v>0.95277777777777783</v>
      </c>
      <c r="B2150" t="s">
        <v>1427</v>
      </c>
      <c r="C2150" t="s">
        <v>3108</v>
      </c>
      <c r="D2150">
        <v>54</v>
      </c>
      <c r="E2150" t="s">
        <v>3108</v>
      </c>
      <c r="F2150" t="s">
        <v>8</v>
      </c>
      <c r="G2150" s="2">
        <f t="shared" si="114"/>
        <v>0.125</v>
      </c>
      <c r="H2150">
        <f t="shared" si="115"/>
        <v>22</v>
      </c>
      <c r="I2150">
        <f t="shared" si="116"/>
        <v>52</v>
      </c>
    </row>
    <row r="2151" spans="1:9" x14ac:dyDescent="0.5">
      <c r="A2151" s="1">
        <v>0.95347222222222217</v>
      </c>
      <c r="B2151" t="s">
        <v>2434</v>
      </c>
      <c r="C2151" t="s">
        <v>3109</v>
      </c>
      <c r="D2151">
        <v>54</v>
      </c>
      <c r="E2151" t="s">
        <v>3110</v>
      </c>
      <c r="F2151" t="s">
        <v>8</v>
      </c>
      <c r="G2151" s="2">
        <f t="shared" si="114"/>
        <v>0.125</v>
      </c>
      <c r="H2151">
        <f t="shared" si="115"/>
        <v>22</v>
      </c>
      <c r="I2151">
        <f t="shared" si="116"/>
        <v>53</v>
      </c>
    </row>
    <row r="2152" spans="1:9" x14ac:dyDescent="0.5">
      <c r="A2152" s="1">
        <v>0.95416666666666661</v>
      </c>
      <c r="B2152" t="s">
        <v>53</v>
      </c>
      <c r="C2152" t="s">
        <v>3111</v>
      </c>
      <c r="D2152">
        <v>54</v>
      </c>
      <c r="E2152" t="s">
        <v>3112</v>
      </c>
      <c r="F2152" t="s">
        <v>8</v>
      </c>
      <c r="G2152" s="2">
        <f t="shared" si="114"/>
        <v>0.125</v>
      </c>
      <c r="H2152">
        <f t="shared" si="115"/>
        <v>22</v>
      </c>
      <c r="I2152">
        <f t="shared" si="116"/>
        <v>54</v>
      </c>
    </row>
    <row r="2153" spans="1:9" x14ac:dyDescent="0.5">
      <c r="A2153" s="1">
        <v>0.9555555555555556</v>
      </c>
      <c r="B2153" t="s">
        <v>2057</v>
      </c>
      <c r="C2153" t="s">
        <v>3113</v>
      </c>
      <c r="D2153">
        <v>54</v>
      </c>
      <c r="E2153" t="s">
        <v>3113</v>
      </c>
      <c r="F2153" t="s">
        <v>8</v>
      </c>
      <c r="G2153" s="2">
        <f t="shared" si="114"/>
        <v>8.3333333333333329E-2</v>
      </c>
      <c r="H2153">
        <f t="shared" si="115"/>
        <v>22</v>
      </c>
      <c r="I2153">
        <f t="shared" si="116"/>
        <v>56</v>
      </c>
    </row>
    <row r="2154" spans="1:9" x14ac:dyDescent="0.5">
      <c r="A2154" s="1">
        <v>0.95624999999999993</v>
      </c>
      <c r="B2154" t="s">
        <v>899</v>
      </c>
      <c r="C2154" t="s">
        <v>3114</v>
      </c>
      <c r="D2154">
        <v>54</v>
      </c>
      <c r="E2154" t="s">
        <v>3114</v>
      </c>
      <c r="F2154" t="s">
        <v>15</v>
      </c>
      <c r="G2154" s="2">
        <f t="shared" si="114"/>
        <v>0.125</v>
      </c>
      <c r="H2154">
        <f t="shared" si="115"/>
        <v>22</v>
      </c>
      <c r="I2154">
        <f t="shared" si="116"/>
        <v>57</v>
      </c>
    </row>
    <row r="2155" spans="1:9" x14ac:dyDescent="0.5">
      <c r="A2155" s="1">
        <v>0.95624999999999993</v>
      </c>
      <c r="B2155" t="s">
        <v>2434</v>
      </c>
      <c r="C2155" t="s">
        <v>3115</v>
      </c>
      <c r="D2155">
        <v>54</v>
      </c>
      <c r="E2155" t="s">
        <v>3115</v>
      </c>
      <c r="F2155" t="s">
        <v>8</v>
      </c>
      <c r="G2155" s="2">
        <f t="shared" si="114"/>
        <v>0.125</v>
      </c>
      <c r="H2155">
        <f t="shared" si="115"/>
        <v>22</v>
      </c>
      <c r="I2155">
        <f t="shared" si="116"/>
        <v>57</v>
      </c>
    </row>
    <row r="2156" spans="1:9" x14ac:dyDescent="0.5">
      <c r="A2156" s="1">
        <v>0.95624999999999993</v>
      </c>
      <c r="B2156" t="s">
        <v>208</v>
      </c>
      <c r="C2156" t="s">
        <v>3116</v>
      </c>
      <c r="D2156">
        <v>54</v>
      </c>
      <c r="E2156" t="s">
        <v>3117</v>
      </c>
      <c r="F2156" t="s">
        <v>8</v>
      </c>
      <c r="G2156" s="2">
        <f t="shared" si="114"/>
        <v>8.3333333333333329E-2</v>
      </c>
      <c r="H2156">
        <f t="shared" si="115"/>
        <v>22</v>
      </c>
      <c r="I2156">
        <f t="shared" si="116"/>
        <v>57</v>
      </c>
    </row>
    <row r="2157" spans="1:9" x14ac:dyDescent="0.5">
      <c r="A2157" s="1">
        <v>0.95694444444444438</v>
      </c>
      <c r="B2157" t="s">
        <v>1621</v>
      </c>
      <c r="C2157" t="s">
        <v>3118</v>
      </c>
      <c r="D2157">
        <v>54</v>
      </c>
      <c r="E2157" t="s">
        <v>3119</v>
      </c>
      <c r="F2157" t="s">
        <v>15</v>
      </c>
      <c r="G2157" s="2">
        <f t="shared" si="114"/>
        <v>0.125</v>
      </c>
      <c r="H2157">
        <f t="shared" si="115"/>
        <v>22</v>
      </c>
      <c r="I2157">
        <f t="shared" si="116"/>
        <v>58</v>
      </c>
    </row>
    <row r="2158" spans="1:9" x14ac:dyDescent="0.5">
      <c r="A2158" s="1">
        <v>0.95833333333333337</v>
      </c>
      <c r="B2158" t="s">
        <v>208</v>
      </c>
      <c r="C2158" t="s">
        <v>3120</v>
      </c>
      <c r="D2158">
        <v>55</v>
      </c>
      <c r="E2158" t="s">
        <v>3121</v>
      </c>
      <c r="F2158" t="s">
        <v>15</v>
      </c>
      <c r="G2158" s="2">
        <f t="shared" si="114"/>
        <v>0.16666666666666666</v>
      </c>
      <c r="H2158">
        <f t="shared" si="115"/>
        <v>23</v>
      </c>
      <c r="I2158">
        <f t="shared" si="116"/>
        <v>0</v>
      </c>
    </row>
    <row r="2159" spans="1:9" x14ac:dyDescent="0.5">
      <c r="A2159" s="1">
        <v>0.95833333333333337</v>
      </c>
      <c r="B2159" t="s">
        <v>208</v>
      </c>
      <c r="C2159" t="s">
        <v>3122</v>
      </c>
      <c r="D2159">
        <v>55</v>
      </c>
      <c r="E2159" t="s">
        <v>3123</v>
      </c>
      <c r="F2159" t="s">
        <v>8</v>
      </c>
      <c r="G2159" s="2">
        <f t="shared" si="114"/>
        <v>0.16666666666666666</v>
      </c>
      <c r="H2159">
        <f t="shared" si="115"/>
        <v>23</v>
      </c>
      <c r="I2159">
        <f t="shared" si="116"/>
        <v>0</v>
      </c>
    </row>
    <row r="2160" spans="1:9" x14ac:dyDescent="0.5">
      <c r="A2160" s="1">
        <v>0.96319444444444446</v>
      </c>
      <c r="B2160" t="s">
        <v>532</v>
      </c>
      <c r="C2160" t="s">
        <v>3124</v>
      </c>
      <c r="D2160">
        <v>55</v>
      </c>
      <c r="E2160" t="s">
        <v>43</v>
      </c>
      <c r="F2160" t="s">
        <v>18</v>
      </c>
      <c r="G2160" s="2">
        <f t="shared" si="114"/>
        <v>0.17391304347826086</v>
      </c>
      <c r="H2160">
        <f t="shared" si="115"/>
        <v>23</v>
      </c>
      <c r="I2160">
        <f t="shared" si="116"/>
        <v>7</v>
      </c>
    </row>
    <row r="2161" spans="1:9" x14ac:dyDescent="0.5">
      <c r="A2161" s="1">
        <v>0.96388888888888891</v>
      </c>
      <c r="B2161" t="s">
        <v>532</v>
      </c>
      <c r="C2161" t="s">
        <v>3125</v>
      </c>
      <c r="D2161">
        <v>55</v>
      </c>
      <c r="E2161" t="s">
        <v>3126</v>
      </c>
      <c r="F2161" t="s">
        <v>15</v>
      </c>
      <c r="G2161" s="2">
        <f t="shared" si="114"/>
        <v>0.21739130434782608</v>
      </c>
      <c r="H2161">
        <f t="shared" si="115"/>
        <v>23</v>
      </c>
      <c r="I2161">
        <f t="shared" si="116"/>
        <v>8</v>
      </c>
    </row>
    <row r="2162" spans="1:9" x14ac:dyDescent="0.5">
      <c r="A2162" s="1">
        <v>0.96458333333333324</v>
      </c>
      <c r="B2162" t="s">
        <v>294</v>
      </c>
      <c r="C2162" t="s">
        <v>3127</v>
      </c>
      <c r="D2162">
        <v>55</v>
      </c>
      <c r="E2162" t="s">
        <v>3128</v>
      </c>
      <c r="F2162" t="s">
        <v>8</v>
      </c>
      <c r="G2162" s="2">
        <f t="shared" si="114"/>
        <v>0.21739130434782608</v>
      </c>
      <c r="H2162">
        <f t="shared" si="115"/>
        <v>23</v>
      </c>
      <c r="I2162">
        <f t="shared" si="116"/>
        <v>9</v>
      </c>
    </row>
    <row r="2163" spans="1:9" x14ac:dyDescent="0.5">
      <c r="A2163" s="1">
        <v>0.96458333333333324</v>
      </c>
      <c r="B2163" t="s">
        <v>1027</v>
      </c>
      <c r="C2163" t="s">
        <v>3129</v>
      </c>
      <c r="D2163">
        <v>55</v>
      </c>
      <c r="E2163" t="s">
        <v>3130</v>
      </c>
      <c r="F2163" t="s">
        <v>8</v>
      </c>
      <c r="G2163" s="2">
        <f t="shared" si="114"/>
        <v>0.21739130434782608</v>
      </c>
      <c r="H2163">
        <f t="shared" si="115"/>
        <v>23</v>
      </c>
      <c r="I2163">
        <f t="shared" si="116"/>
        <v>9</v>
      </c>
    </row>
    <row r="2164" spans="1:9" x14ac:dyDescent="0.5">
      <c r="A2164" s="1">
        <v>0.96527777777777779</v>
      </c>
      <c r="B2164" t="s">
        <v>208</v>
      </c>
      <c r="C2164" t="s">
        <v>3131</v>
      </c>
      <c r="D2164">
        <v>55</v>
      </c>
      <c r="E2164" t="s">
        <v>3132</v>
      </c>
      <c r="F2164" t="s">
        <v>8</v>
      </c>
      <c r="G2164" s="2">
        <f t="shared" si="114"/>
        <v>0.21739130434782608</v>
      </c>
      <c r="H2164">
        <f t="shared" si="115"/>
        <v>23</v>
      </c>
      <c r="I2164">
        <f t="shared" si="116"/>
        <v>10</v>
      </c>
    </row>
    <row r="2165" spans="1:9" x14ac:dyDescent="0.5">
      <c r="A2165" s="1">
        <v>0.96527777777777779</v>
      </c>
      <c r="B2165" t="s">
        <v>532</v>
      </c>
      <c r="C2165" t="s">
        <v>3133</v>
      </c>
      <c r="D2165">
        <v>55</v>
      </c>
      <c r="E2165" t="s">
        <v>3134</v>
      </c>
      <c r="F2165" t="s">
        <v>15</v>
      </c>
      <c r="G2165" s="2">
        <f t="shared" si="114"/>
        <v>0.2608695652173913</v>
      </c>
      <c r="H2165">
        <f t="shared" si="115"/>
        <v>23</v>
      </c>
      <c r="I2165">
        <f t="shared" si="116"/>
        <v>10</v>
      </c>
    </row>
    <row r="2166" spans="1:9" x14ac:dyDescent="0.5">
      <c r="A2166" s="1">
        <v>0.96736111111111101</v>
      </c>
      <c r="B2166" t="s">
        <v>532</v>
      </c>
      <c r="C2166" t="s">
        <v>3135</v>
      </c>
      <c r="D2166">
        <v>55</v>
      </c>
      <c r="E2166" t="s">
        <v>3136</v>
      </c>
      <c r="F2166" t="s">
        <v>15</v>
      </c>
      <c r="G2166" s="2">
        <f t="shared" si="114"/>
        <v>0.30434782608695654</v>
      </c>
      <c r="H2166">
        <f t="shared" si="115"/>
        <v>23</v>
      </c>
      <c r="I2166">
        <f t="shared" si="116"/>
        <v>13</v>
      </c>
    </row>
    <row r="2167" spans="1:9" x14ac:dyDescent="0.5">
      <c r="A2167" s="1">
        <v>0.96805555555555556</v>
      </c>
      <c r="B2167" t="s">
        <v>1271</v>
      </c>
      <c r="C2167" t="s">
        <v>3137</v>
      </c>
      <c r="D2167">
        <v>55</v>
      </c>
      <c r="E2167" t="s">
        <v>3137</v>
      </c>
      <c r="F2167" t="s">
        <v>8</v>
      </c>
      <c r="G2167" s="2">
        <f t="shared" si="114"/>
        <v>0.30434782608695654</v>
      </c>
      <c r="H2167">
        <f t="shared" si="115"/>
        <v>23</v>
      </c>
      <c r="I2167">
        <f t="shared" si="116"/>
        <v>14</v>
      </c>
    </row>
    <row r="2168" spans="1:9" x14ac:dyDescent="0.5">
      <c r="A2168" s="1">
        <v>0.96944444444444444</v>
      </c>
      <c r="B2168" t="s">
        <v>1835</v>
      </c>
      <c r="C2168" t="s">
        <v>3138</v>
      </c>
      <c r="D2168">
        <v>55</v>
      </c>
      <c r="E2168" t="s">
        <v>3139</v>
      </c>
      <c r="F2168" t="s">
        <v>15</v>
      </c>
      <c r="G2168" s="2">
        <f t="shared" si="114"/>
        <v>0.34782608695652173</v>
      </c>
      <c r="H2168">
        <f t="shared" si="115"/>
        <v>23</v>
      </c>
      <c r="I2168">
        <f t="shared" si="116"/>
        <v>16</v>
      </c>
    </row>
    <row r="2169" spans="1:9" x14ac:dyDescent="0.5">
      <c r="A2169" s="1">
        <v>0.97083333333333333</v>
      </c>
      <c r="B2169" t="s">
        <v>96</v>
      </c>
      <c r="C2169" t="s">
        <v>3140</v>
      </c>
      <c r="D2169">
        <v>55</v>
      </c>
      <c r="E2169" t="s">
        <v>3140</v>
      </c>
      <c r="F2169" t="s">
        <v>8</v>
      </c>
      <c r="G2169" s="2">
        <f t="shared" si="114"/>
        <v>0.34782608695652173</v>
      </c>
      <c r="H2169">
        <f t="shared" si="115"/>
        <v>23</v>
      </c>
      <c r="I2169">
        <f t="shared" si="116"/>
        <v>18</v>
      </c>
    </row>
    <row r="2170" spans="1:9" x14ac:dyDescent="0.5">
      <c r="A2170" s="1">
        <v>0.97152777777777777</v>
      </c>
      <c r="B2170" t="s">
        <v>294</v>
      </c>
      <c r="C2170" t="s">
        <v>3141</v>
      </c>
      <c r="D2170">
        <v>55</v>
      </c>
      <c r="E2170" t="s">
        <v>3142</v>
      </c>
      <c r="F2170" t="s">
        <v>8</v>
      </c>
      <c r="G2170" s="2">
        <f t="shared" si="114"/>
        <v>0.34782608695652173</v>
      </c>
      <c r="H2170">
        <f t="shared" si="115"/>
        <v>23</v>
      </c>
      <c r="I2170">
        <f t="shared" si="116"/>
        <v>19</v>
      </c>
    </row>
    <row r="2171" spans="1:9" x14ac:dyDescent="0.5">
      <c r="A2171" s="1">
        <v>0.97499999999999998</v>
      </c>
      <c r="B2171" t="s">
        <v>2033</v>
      </c>
      <c r="C2171" t="s">
        <v>3143</v>
      </c>
      <c r="D2171">
        <v>55</v>
      </c>
      <c r="E2171" t="s">
        <v>3144</v>
      </c>
      <c r="F2171" t="s">
        <v>8</v>
      </c>
      <c r="G2171" s="2">
        <f t="shared" si="114"/>
        <v>0.34782608695652173</v>
      </c>
      <c r="H2171">
        <f t="shared" si="115"/>
        <v>23</v>
      </c>
      <c r="I2171">
        <f t="shared" si="116"/>
        <v>24</v>
      </c>
    </row>
    <row r="2172" spans="1:9" x14ac:dyDescent="0.5">
      <c r="A2172" s="1">
        <v>0.97777777777777775</v>
      </c>
      <c r="B2172" t="s">
        <v>1027</v>
      </c>
      <c r="C2172" t="s">
        <v>3145</v>
      </c>
      <c r="D2172">
        <v>55</v>
      </c>
      <c r="E2172" t="s">
        <v>3146</v>
      </c>
      <c r="F2172" t="s">
        <v>8</v>
      </c>
      <c r="G2172" s="2">
        <f t="shared" si="114"/>
        <v>0.30434782608695654</v>
      </c>
      <c r="H2172">
        <f t="shared" si="115"/>
        <v>23</v>
      </c>
      <c r="I2172">
        <f t="shared" si="116"/>
        <v>28</v>
      </c>
    </row>
    <row r="2173" spans="1:9" x14ac:dyDescent="0.5">
      <c r="A2173" s="1">
        <v>0.9868055555555556</v>
      </c>
      <c r="B2173" t="s">
        <v>2277</v>
      </c>
      <c r="C2173" t="s">
        <v>3147</v>
      </c>
      <c r="D2173">
        <v>55</v>
      </c>
      <c r="E2173" t="s">
        <v>3148</v>
      </c>
      <c r="F2173" t="s">
        <v>8</v>
      </c>
      <c r="G2173" s="2">
        <f t="shared" si="114"/>
        <v>0.29166666666666669</v>
      </c>
      <c r="H2173">
        <f t="shared" si="115"/>
        <v>23</v>
      </c>
      <c r="I2173">
        <f t="shared" si="116"/>
        <v>41</v>
      </c>
    </row>
    <row r="2174" spans="1:9" x14ac:dyDescent="0.5">
      <c r="A2174" s="1">
        <v>0.98749999999999993</v>
      </c>
      <c r="B2174" t="s">
        <v>3149</v>
      </c>
      <c r="C2174" t="s">
        <v>3150</v>
      </c>
      <c r="D2174">
        <v>55</v>
      </c>
      <c r="E2174" t="s">
        <v>3150</v>
      </c>
      <c r="F2174" t="s">
        <v>15</v>
      </c>
      <c r="G2174" s="2">
        <f t="shared" si="114"/>
        <v>0.33333333333333331</v>
      </c>
      <c r="H2174">
        <f t="shared" si="115"/>
        <v>23</v>
      </c>
      <c r="I2174">
        <f t="shared" si="116"/>
        <v>42</v>
      </c>
    </row>
    <row r="2175" spans="1:9" x14ac:dyDescent="0.5">
      <c r="A2175" s="1">
        <v>1.2499999999999999E-2</v>
      </c>
      <c r="B2175" t="s">
        <v>1358</v>
      </c>
      <c r="C2175" t="s">
        <v>3151</v>
      </c>
      <c r="D2175">
        <v>55</v>
      </c>
      <c r="E2175" t="s">
        <v>3152</v>
      </c>
      <c r="F2175" t="s">
        <v>8</v>
      </c>
      <c r="G2175" s="2">
        <f t="shared" si="114"/>
        <v>0.33333333333333331</v>
      </c>
      <c r="H2175">
        <f t="shared" si="115"/>
        <v>0</v>
      </c>
      <c r="I2175">
        <f t="shared" si="116"/>
        <v>18</v>
      </c>
    </row>
    <row r="2176" spans="1:9" x14ac:dyDescent="0.5">
      <c r="A2176" s="1">
        <v>3.3333333333333333E-2</v>
      </c>
      <c r="B2176" t="s">
        <v>1027</v>
      </c>
      <c r="C2176" t="s">
        <v>3153</v>
      </c>
      <c r="D2176">
        <v>55</v>
      </c>
      <c r="E2176" t="s">
        <v>3154</v>
      </c>
      <c r="F2176" t="s">
        <v>8</v>
      </c>
      <c r="G2176" s="2">
        <f t="shared" si="114"/>
        <v>0.33333333333333331</v>
      </c>
      <c r="H2176">
        <f t="shared" si="115"/>
        <v>0</v>
      </c>
      <c r="I2176">
        <f t="shared" si="116"/>
        <v>48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907B54-68FC-42E0-AC07-6BF5EE37C99E}">
  <dimension ref="A1:F1682"/>
  <sheetViews>
    <sheetView topLeftCell="F1650" workbookViewId="0">
      <selection sqref="A1:F1682"/>
    </sheetView>
  </sheetViews>
  <sheetFormatPr defaultRowHeight="14.35" x14ac:dyDescent="0.5"/>
  <cols>
    <col min="1" max="1" width="11.76171875" bestFit="1" customWidth="1"/>
    <col min="2" max="2" width="20.76171875" bestFit="1" customWidth="1"/>
    <col min="3" max="3" width="42.05859375" bestFit="1" customWidth="1"/>
    <col min="4" max="4" width="10.76171875" bestFit="1" customWidth="1"/>
    <col min="5" max="5" width="255.64453125" bestFit="1" customWidth="1"/>
    <col min="6" max="6" width="8.8203125" bestFit="1" customWidth="1"/>
  </cols>
  <sheetData>
    <row r="1" spans="1:6" x14ac:dyDescent="0.5">
      <c r="A1" t="s">
        <v>0</v>
      </c>
      <c r="B1" t="s">
        <v>1</v>
      </c>
      <c r="C1" t="s">
        <v>2</v>
      </c>
      <c r="D1" t="s">
        <v>3</v>
      </c>
      <c r="E1" t="s">
        <v>4</v>
      </c>
      <c r="F1" t="s">
        <v>5</v>
      </c>
    </row>
    <row r="2" spans="1:6" x14ac:dyDescent="0.5">
      <c r="A2" s="3">
        <v>0.60555555555555551</v>
      </c>
      <c r="B2" t="s">
        <v>1702</v>
      </c>
      <c r="C2" t="s">
        <v>3158</v>
      </c>
      <c r="D2">
        <v>1</v>
      </c>
      <c r="E2" t="s">
        <v>3158</v>
      </c>
      <c r="F2" t="s">
        <v>15</v>
      </c>
    </row>
    <row r="3" spans="1:6" x14ac:dyDescent="0.5">
      <c r="A3" s="3">
        <v>0.60625000000000007</v>
      </c>
      <c r="B3" t="s">
        <v>106</v>
      </c>
      <c r="C3" t="s">
        <v>3159</v>
      </c>
      <c r="D3">
        <v>1</v>
      </c>
      <c r="E3" t="s">
        <v>3159</v>
      </c>
      <c r="F3" t="s">
        <v>15</v>
      </c>
    </row>
    <row r="4" spans="1:6" x14ac:dyDescent="0.5">
      <c r="A4" s="3">
        <v>0.60625000000000007</v>
      </c>
      <c r="B4" t="s">
        <v>988</v>
      </c>
      <c r="C4" t="s">
        <v>3160</v>
      </c>
      <c r="D4">
        <v>1</v>
      </c>
      <c r="E4" t="s">
        <v>3160</v>
      </c>
      <c r="F4" t="s">
        <v>15</v>
      </c>
    </row>
    <row r="5" spans="1:6" x14ac:dyDescent="0.5">
      <c r="A5" s="3">
        <v>0.60625000000000007</v>
      </c>
      <c r="B5" t="s">
        <v>28</v>
      </c>
      <c r="C5" t="s">
        <v>3161</v>
      </c>
      <c r="D5">
        <v>1</v>
      </c>
      <c r="E5" t="s">
        <v>3162</v>
      </c>
      <c r="F5" t="s">
        <v>11</v>
      </c>
    </row>
    <row r="6" spans="1:6" x14ac:dyDescent="0.5">
      <c r="A6" s="3">
        <v>0.6069444444444444</v>
      </c>
      <c r="B6" t="s">
        <v>12</v>
      </c>
      <c r="C6" t="s">
        <v>3163</v>
      </c>
      <c r="D6">
        <v>1</v>
      </c>
      <c r="E6" t="s">
        <v>3164</v>
      </c>
      <c r="F6" t="s">
        <v>15</v>
      </c>
    </row>
    <row r="7" spans="1:6" x14ac:dyDescent="0.5">
      <c r="A7" s="3">
        <v>0.6069444444444444</v>
      </c>
      <c r="B7" t="s">
        <v>3165</v>
      </c>
      <c r="C7" t="s">
        <v>3166</v>
      </c>
      <c r="D7">
        <v>1</v>
      </c>
      <c r="E7" t="s">
        <v>3166</v>
      </c>
      <c r="F7" t="s">
        <v>15</v>
      </c>
    </row>
    <row r="8" spans="1:6" x14ac:dyDescent="0.5">
      <c r="A8" s="3">
        <v>0.60833333333333328</v>
      </c>
      <c r="B8" t="s">
        <v>580</v>
      </c>
      <c r="C8" t="s">
        <v>3167</v>
      </c>
      <c r="D8">
        <v>1</v>
      </c>
      <c r="E8" t="s">
        <v>3168</v>
      </c>
      <c r="F8" t="s">
        <v>8</v>
      </c>
    </row>
    <row r="9" spans="1:6" x14ac:dyDescent="0.5">
      <c r="A9" s="3">
        <v>0.60972222222222217</v>
      </c>
      <c r="B9" t="s">
        <v>12</v>
      </c>
      <c r="C9" t="s">
        <v>3169</v>
      </c>
      <c r="D9">
        <v>1</v>
      </c>
      <c r="E9" t="s">
        <v>3170</v>
      </c>
      <c r="F9" t="s">
        <v>15</v>
      </c>
    </row>
    <row r="10" spans="1:6" x14ac:dyDescent="0.5">
      <c r="A10" s="3">
        <v>0.6118055555555556</v>
      </c>
      <c r="B10" t="s">
        <v>3171</v>
      </c>
      <c r="C10" t="s">
        <v>3172</v>
      </c>
      <c r="D10">
        <v>1</v>
      </c>
      <c r="E10" t="s">
        <v>3172</v>
      </c>
      <c r="F10" t="s">
        <v>15</v>
      </c>
    </row>
    <row r="11" spans="1:6" x14ac:dyDescent="0.5">
      <c r="A11" s="3">
        <v>0.61249999999999993</v>
      </c>
      <c r="B11" t="s">
        <v>28</v>
      </c>
      <c r="C11" t="s">
        <v>3173</v>
      </c>
      <c r="D11">
        <v>1</v>
      </c>
      <c r="E11" t="s">
        <v>3174</v>
      </c>
      <c r="F11" t="s">
        <v>15</v>
      </c>
    </row>
    <row r="12" spans="1:6" x14ac:dyDescent="0.5">
      <c r="A12" s="3">
        <v>0.61319444444444449</v>
      </c>
      <c r="B12" t="s">
        <v>184</v>
      </c>
      <c r="C12" t="s">
        <v>185</v>
      </c>
      <c r="D12">
        <v>1</v>
      </c>
      <c r="E12" t="s">
        <v>185</v>
      </c>
      <c r="F12" t="s">
        <v>15</v>
      </c>
    </row>
    <row r="13" spans="1:6" x14ac:dyDescent="0.5">
      <c r="A13" s="3">
        <v>0.61944444444444446</v>
      </c>
      <c r="B13" t="s">
        <v>3175</v>
      </c>
      <c r="C13" t="s">
        <v>3176</v>
      </c>
      <c r="D13">
        <v>1</v>
      </c>
      <c r="E13" t="s">
        <v>3177</v>
      </c>
      <c r="F13" t="s">
        <v>15</v>
      </c>
    </row>
    <row r="14" spans="1:6" x14ac:dyDescent="0.5">
      <c r="A14" s="3">
        <v>0.62916666666666665</v>
      </c>
      <c r="B14" t="s">
        <v>12</v>
      </c>
      <c r="C14" t="s">
        <v>3178</v>
      </c>
      <c r="D14">
        <v>1</v>
      </c>
      <c r="E14" t="s">
        <v>3178</v>
      </c>
      <c r="F14" t="s">
        <v>15</v>
      </c>
    </row>
    <row r="15" spans="1:6" x14ac:dyDescent="0.5">
      <c r="A15" s="3">
        <v>0.62916666666666665</v>
      </c>
      <c r="B15" t="s">
        <v>65</v>
      </c>
      <c r="C15" t="s">
        <v>3179</v>
      </c>
      <c r="D15">
        <v>1</v>
      </c>
      <c r="E15" t="s">
        <v>3180</v>
      </c>
      <c r="F15" t="s">
        <v>15</v>
      </c>
    </row>
    <row r="16" spans="1:6" x14ac:dyDescent="0.5">
      <c r="A16" s="3">
        <v>0.62986111111111109</v>
      </c>
      <c r="B16" t="s">
        <v>28</v>
      </c>
      <c r="C16" t="s">
        <v>3181</v>
      </c>
      <c r="D16">
        <v>1</v>
      </c>
      <c r="E16" t="s">
        <v>3182</v>
      </c>
      <c r="F16" t="s">
        <v>15</v>
      </c>
    </row>
    <row r="17" spans="1:6" x14ac:dyDescent="0.5">
      <c r="A17" s="3">
        <v>0.62986111111111109</v>
      </c>
      <c r="B17" t="s">
        <v>3183</v>
      </c>
      <c r="C17" t="s">
        <v>3184</v>
      </c>
      <c r="D17">
        <v>1</v>
      </c>
      <c r="E17" t="s">
        <v>3185</v>
      </c>
      <c r="F17" t="s">
        <v>15</v>
      </c>
    </row>
    <row r="18" spans="1:6" x14ac:dyDescent="0.5">
      <c r="A18" s="3">
        <v>0.63124999999999998</v>
      </c>
      <c r="B18" t="s">
        <v>49</v>
      </c>
      <c r="C18" t="s">
        <v>3186</v>
      </c>
      <c r="D18">
        <v>1</v>
      </c>
      <c r="E18" t="s">
        <v>3186</v>
      </c>
      <c r="F18" t="s">
        <v>18</v>
      </c>
    </row>
    <row r="19" spans="1:6" x14ac:dyDescent="0.5">
      <c r="A19" s="3">
        <v>0.63124999999999998</v>
      </c>
      <c r="B19" t="s">
        <v>12</v>
      </c>
      <c r="C19" t="s">
        <v>3187</v>
      </c>
      <c r="D19">
        <v>1</v>
      </c>
      <c r="E19" t="s">
        <v>3187</v>
      </c>
      <c r="F19" t="s">
        <v>18</v>
      </c>
    </row>
    <row r="20" spans="1:6" x14ac:dyDescent="0.5">
      <c r="A20" s="3">
        <v>0.63194444444444442</v>
      </c>
      <c r="B20" t="s">
        <v>23</v>
      </c>
      <c r="C20" t="s">
        <v>3188</v>
      </c>
      <c r="D20">
        <v>1</v>
      </c>
      <c r="E20" t="s">
        <v>3188</v>
      </c>
      <c r="F20" t="s">
        <v>15</v>
      </c>
    </row>
    <row r="21" spans="1:6" x14ac:dyDescent="0.5">
      <c r="A21" s="3">
        <v>0.63194444444444442</v>
      </c>
      <c r="B21" t="s">
        <v>12</v>
      </c>
      <c r="C21" t="s">
        <v>3189</v>
      </c>
      <c r="D21">
        <v>1</v>
      </c>
      <c r="E21" t="s">
        <v>3189</v>
      </c>
      <c r="F21" t="s">
        <v>15</v>
      </c>
    </row>
    <row r="22" spans="1:6" x14ac:dyDescent="0.5">
      <c r="A22" s="3">
        <v>0.63680555555555551</v>
      </c>
      <c r="B22" t="s">
        <v>67</v>
      </c>
      <c r="C22" t="s">
        <v>3190</v>
      </c>
      <c r="D22">
        <v>1</v>
      </c>
      <c r="E22" t="s">
        <v>3191</v>
      </c>
      <c r="F22" t="s">
        <v>15</v>
      </c>
    </row>
    <row r="23" spans="1:6" x14ac:dyDescent="0.5">
      <c r="A23" s="3">
        <v>0.63680555555555551</v>
      </c>
      <c r="B23" t="s">
        <v>12</v>
      </c>
      <c r="C23" t="s">
        <v>3192</v>
      </c>
      <c r="D23">
        <v>1</v>
      </c>
      <c r="E23" t="s">
        <v>3192</v>
      </c>
      <c r="F23" t="s">
        <v>15</v>
      </c>
    </row>
    <row r="24" spans="1:6" x14ac:dyDescent="0.5">
      <c r="A24" s="3">
        <v>0.63888888888888895</v>
      </c>
      <c r="B24" t="s">
        <v>12</v>
      </c>
      <c r="C24" t="s">
        <v>3193</v>
      </c>
      <c r="D24">
        <v>1</v>
      </c>
      <c r="E24" t="s">
        <v>3193</v>
      </c>
      <c r="F24" t="s">
        <v>8</v>
      </c>
    </row>
    <row r="25" spans="1:6" x14ac:dyDescent="0.5">
      <c r="A25" s="3">
        <v>0.64166666666666672</v>
      </c>
      <c r="B25" t="s">
        <v>12</v>
      </c>
      <c r="C25" t="s">
        <v>3194</v>
      </c>
      <c r="D25">
        <v>1</v>
      </c>
      <c r="E25" t="s">
        <v>3194</v>
      </c>
      <c r="F25" t="s">
        <v>15</v>
      </c>
    </row>
    <row r="26" spans="1:6" x14ac:dyDescent="0.5">
      <c r="A26" s="3">
        <v>0.64236111111111105</v>
      </c>
      <c r="B26" t="s">
        <v>12</v>
      </c>
      <c r="C26" t="s">
        <v>3195</v>
      </c>
      <c r="D26">
        <v>1</v>
      </c>
      <c r="E26" t="s">
        <v>3195</v>
      </c>
      <c r="F26" t="s">
        <v>15</v>
      </c>
    </row>
    <row r="27" spans="1:6" x14ac:dyDescent="0.5">
      <c r="A27" s="3">
        <v>0.64236111111111105</v>
      </c>
      <c r="B27" t="s">
        <v>12</v>
      </c>
      <c r="C27" t="s">
        <v>3196</v>
      </c>
      <c r="D27">
        <v>1</v>
      </c>
      <c r="E27" t="s">
        <v>3196</v>
      </c>
      <c r="F27" t="s">
        <v>15</v>
      </c>
    </row>
    <row r="28" spans="1:6" x14ac:dyDescent="0.5">
      <c r="A28" s="3">
        <v>0.6430555555555556</v>
      </c>
      <c r="B28" t="s">
        <v>12</v>
      </c>
      <c r="C28" t="s">
        <v>3197</v>
      </c>
      <c r="D28">
        <v>1</v>
      </c>
      <c r="E28" t="s">
        <v>3197</v>
      </c>
      <c r="F28" t="s">
        <v>15</v>
      </c>
    </row>
    <row r="29" spans="1:6" x14ac:dyDescent="0.5">
      <c r="A29" s="3">
        <v>0.64374999999999993</v>
      </c>
      <c r="B29" t="s">
        <v>271</v>
      </c>
      <c r="C29" t="s">
        <v>3198</v>
      </c>
      <c r="D29">
        <v>1</v>
      </c>
      <c r="E29" t="s">
        <v>3198</v>
      </c>
      <c r="F29" t="s">
        <v>15</v>
      </c>
    </row>
    <row r="30" spans="1:6" x14ac:dyDescent="0.5">
      <c r="A30" s="3">
        <v>0.64374999999999993</v>
      </c>
      <c r="B30" t="s">
        <v>16</v>
      </c>
      <c r="C30" t="s">
        <v>3199</v>
      </c>
      <c r="D30">
        <v>1</v>
      </c>
      <c r="E30" t="s">
        <v>3200</v>
      </c>
      <c r="F30" t="s">
        <v>15</v>
      </c>
    </row>
    <row r="31" spans="1:6" x14ac:dyDescent="0.5">
      <c r="A31" s="3">
        <v>0.64513888888888882</v>
      </c>
      <c r="B31" t="s">
        <v>91</v>
      </c>
      <c r="C31" t="s">
        <v>3201</v>
      </c>
      <c r="D31">
        <v>1</v>
      </c>
      <c r="E31" t="s">
        <v>3201</v>
      </c>
      <c r="F31" t="s">
        <v>15</v>
      </c>
    </row>
    <row r="32" spans="1:6" x14ac:dyDescent="0.5">
      <c r="A32" s="3">
        <v>0.64513888888888882</v>
      </c>
      <c r="B32" t="s">
        <v>3202</v>
      </c>
      <c r="C32" t="s">
        <v>3203</v>
      </c>
      <c r="D32">
        <v>1</v>
      </c>
      <c r="F32" t="s">
        <v>18</v>
      </c>
    </row>
    <row r="33" spans="1:6" x14ac:dyDescent="0.5">
      <c r="A33" s="3">
        <v>0.64513888888888882</v>
      </c>
      <c r="B33" t="s">
        <v>23</v>
      </c>
      <c r="C33" t="s">
        <v>3204</v>
      </c>
      <c r="D33">
        <v>1</v>
      </c>
      <c r="E33" t="s">
        <v>3204</v>
      </c>
      <c r="F33" t="s">
        <v>18</v>
      </c>
    </row>
    <row r="34" spans="1:6" x14ac:dyDescent="0.5">
      <c r="A34" s="3">
        <v>0.64583333333333337</v>
      </c>
      <c r="B34" t="s">
        <v>9</v>
      </c>
      <c r="C34" t="s">
        <v>3205</v>
      </c>
      <c r="D34">
        <v>1</v>
      </c>
      <c r="E34" t="s">
        <v>3206</v>
      </c>
      <c r="F34" t="s">
        <v>15</v>
      </c>
    </row>
    <row r="35" spans="1:6" x14ac:dyDescent="0.5">
      <c r="A35" s="3">
        <v>0.64722222222222225</v>
      </c>
      <c r="B35" t="s">
        <v>271</v>
      </c>
      <c r="C35" t="s">
        <v>3207</v>
      </c>
      <c r="D35">
        <v>1</v>
      </c>
      <c r="E35" t="s">
        <v>3208</v>
      </c>
      <c r="F35" t="s">
        <v>15</v>
      </c>
    </row>
    <row r="36" spans="1:6" x14ac:dyDescent="0.5">
      <c r="A36" s="3">
        <v>0.64722222222222225</v>
      </c>
      <c r="B36" t="s">
        <v>12</v>
      </c>
      <c r="C36" t="s">
        <v>3209</v>
      </c>
      <c r="D36">
        <v>1</v>
      </c>
      <c r="E36" t="s">
        <v>3210</v>
      </c>
      <c r="F36" t="s">
        <v>18</v>
      </c>
    </row>
    <row r="37" spans="1:6" x14ac:dyDescent="0.5">
      <c r="A37" s="3">
        <v>0.6479166666666667</v>
      </c>
      <c r="B37" t="s">
        <v>3211</v>
      </c>
      <c r="C37" t="s">
        <v>3212</v>
      </c>
      <c r="D37">
        <v>1</v>
      </c>
      <c r="E37" t="s">
        <v>3213</v>
      </c>
      <c r="F37" t="s">
        <v>8</v>
      </c>
    </row>
    <row r="38" spans="1:6" x14ac:dyDescent="0.5">
      <c r="A38" s="3">
        <v>0.64930555555555558</v>
      </c>
      <c r="B38" t="s">
        <v>30</v>
      </c>
      <c r="C38" t="s">
        <v>3214</v>
      </c>
      <c r="D38">
        <v>1</v>
      </c>
      <c r="E38" t="s">
        <v>3215</v>
      </c>
      <c r="F38" t="s">
        <v>8</v>
      </c>
    </row>
    <row r="39" spans="1:6" x14ac:dyDescent="0.5">
      <c r="A39" s="3">
        <v>0.65138888888888891</v>
      </c>
      <c r="B39" t="s">
        <v>91</v>
      </c>
      <c r="C39" t="s">
        <v>3216</v>
      </c>
      <c r="D39">
        <v>1</v>
      </c>
      <c r="E39" t="s">
        <v>3216</v>
      </c>
      <c r="F39" t="s">
        <v>8</v>
      </c>
    </row>
    <row r="40" spans="1:6" x14ac:dyDescent="0.5">
      <c r="A40" s="3">
        <v>0.65208333333333335</v>
      </c>
      <c r="B40" t="s">
        <v>3217</v>
      </c>
      <c r="C40" t="s">
        <v>3218</v>
      </c>
      <c r="D40">
        <v>1</v>
      </c>
      <c r="E40" t="s">
        <v>3218</v>
      </c>
      <c r="F40" t="s">
        <v>15</v>
      </c>
    </row>
    <row r="41" spans="1:6" x14ac:dyDescent="0.5">
      <c r="A41" s="3">
        <v>0.65208333333333335</v>
      </c>
      <c r="B41" t="s">
        <v>12</v>
      </c>
      <c r="C41" t="s">
        <v>3219</v>
      </c>
      <c r="D41">
        <v>2</v>
      </c>
      <c r="E41" t="s">
        <v>3220</v>
      </c>
      <c r="F41" t="s">
        <v>18</v>
      </c>
    </row>
    <row r="42" spans="1:6" x14ac:dyDescent="0.5">
      <c r="A42" s="3">
        <v>0.65416666666666667</v>
      </c>
      <c r="B42" t="s">
        <v>1686</v>
      </c>
      <c r="C42" t="s">
        <v>3221</v>
      </c>
      <c r="D42">
        <v>2</v>
      </c>
      <c r="E42" t="s">
        <v>3221</v>
      </c>
      <c r="F42" t="s">
        <v>15</v>
      </c>
    </row>
    <row r="43" spans="1:6" x14ac:dyDescent="0.5">
      <c r="A43" s="3">
        <v>0.65416666666666667</v>
      </c>
      <c r="B43" t="s">
        <v>91</v>
      </c>
      <c r="C43" t="s">
        <v>3222</v>
      </c>
      <c r="D43">
        <v>2</v>
      </c>
      <c r="E43" t="s">
        <v>3222</v>
      </c>
      <c r="F43" t="s">
        <v>15</v>
      </c>
    </row>
    <row r="44" spans="1:6" x14ac:dyDescent="0.5">
      <c r="A44" s="3">
        <v>0.65416666666666667</v>
      </c>
      <c r="B44" t="s">
        <v>23</v>
      </c>
      <c r="C44" t="s">
        <v>3223</v>
      </c>
      <c r="D44">
        <v>2</v>
      </c>
      <c r="E44" t="s">
        <v>3223</v>
      </c>
      <c r="F44" t="s">
        <v>15</v>
      </c>
    </row>
    <row r="45" spans="1:6" x14ac:dyDescent="0.5">
      <c r="A45" s="3">
        <v>0.65416666666666667</v>
      </c>
      <c r="B45" t="s">
        <v>12</v>
      </c>
      <c r="C45" t="s">
        <v>3224</v>
      </c>
      <c r="D45">
        <v>2</v>
      </c>
      <c r="E45" t="s">
        <v>3224</v>
      </c>
      <c r="F45" t="s">
        <v>11</v>
      </c>
    </row>
    <row r="46" spans="1:6" x14ac:dyDescent="0.5">
      <c r="A46" s="3">
        <v>0.65486111111111112</v>
      </c>
      <c r="B46" t="s">
        <v>91</v>
      </c>
      <c r="C46" t="s">
        <v>3225</v>
      </c>
      <c r="D46">
        <v>2</v>
      </c>
      <c r="E46" t="s">
        <v>3225</v>
      </c>
      <c r="F46" t="s">
        <v>15</v>
      </c>
    </row>
    <row r="47" spans="1:6" x14ac:dyDescent="0.5">
      <c r="A47" s="3">
        <v>0.65555555555555556</v>
      </c>
      <c r="B47" t="s">
        <v>23</v>
      </c>
      <c r="C47" t="s">
        <v>3226</v>
      </c>
      <c r="D47">
        <v>2</v>
      </c>
      <c r="E47" t="s">
        <v>3226</v>
      </c>
      <c r="F47" t="s">
        <v>18</v>
      </c>
    </row>
    <row r="48" spans="1:6" x14ac:dyDescent="0.5">
      <c r="A48" s="3">
        <v>0.65625</v>
      </c>
      <c r="B48" t="s">
        <v>271</v>
      </c>
      <c r="C48" t="s">
        <v>3227</v>
      </c>
      <c r="D48">
        <v>2</v>
      </c>
      <c r="E48" t="s">
        <v>3228</v>
      </c>
      <c r="F48" t="s">
        <v>11</v>
      </c>
    </row>
    <row r="49" spans="1:6" x14ac:dyDescent="0.5">
      <c r="A49" s="3">
        <v>0.65763888888888888</v>
      </c>
      <c r="B49" t="s">
        <v>62</v>
      </c>
      <c r="C49" t="s">
        <v>3229</v>
      </c>
      <c r="D49">
        <v>2</v>
      </c>
      <c r="E49" t="s">
        <v>3229</v>
      </c>
      <c r="F49" t="s">
        <v>15</v>
      </c>
    </row>
    <row r="50" spans="1:6" x14ac:dyDescent="0.5">
      <c r="A50" s="3">
        <v>0.65763888888888888</v>
      </c>
      <c r="B50" t="s">
        <v>12</v>
      </c>
      <c r="C50" t="s">
        <v>3230</v>
      </c>
      <c r="D50">
        <v>2</v>
      </c>
      <c r="E50" t="s">
        <v>3231</v>
      </c>
      <c r="F50" t="s">
        <v>15</v>
      </c>
    </row>
    <row r="51" spans="1:6" x14ac:dyDescent="0.5">
      <c r="A51" s="3">
        <v>0.65763888888888888</v>
      </c>
      <c r="B51" t="s">
        <v>12</v>
      </c>
      <c r="C51" t="s">
        <v>3232</v>
      </c>
      <c r="D51">
        <v>2</v>
      </c>
      <c r="E51" t="s">
        <v>3232</v>
      </c>
      <c r="F51" t="s">
        <v>8</v>
      </c>
    </row>
    <row r="52" spans="1:6" x14ac:dyDescent="0.5">
      <c r="A52" s="3">
        <v>0.65763888888888888</v>
      </c>
      <c r="B52" t="s">
        <v>28</v>
      </c>
      <c r="C52" t="s">
        <v>3233</v>
      </c>
      <c r="D52">
        <v>2</v>
      </c>
      <c r="E52" t="s">
        <v>3234</v>
      </c>
      <c r="F52" t="s">
        <v>8</v>
      </c>
    </row>
    <row r="53" spans="1:6" x14ac:dyDescent="0.5">
      <c r="A53" s="3">
        <v>0.65833333333333333</v>
      </c>
      <c r="B53" t="s">
        <v>12</v>
      </c>
      <c r="C53" t="s">
        <v>3235</v>
      </c>
      <c r="D53">
        <v>2</v>
      </c>
      <c r="E53" t="s">
        <v>3236</v>
      </c>
      <c r="F53" t="s">
        <v>15</v>
      </c>
    </row>
    <row r="54" spans="1:6" x14ac:dyDescent="0.5">
      <c r="A54" s="3">
        <v>0.65902777777777777</v>
      </c>
      <c r="B54" t="s">
        <v>881</v>
      </c>
      <c r="C54" t="s">
        <v>3237</v>
      </c>
      <c r="D54">
        <v>2</v>
      </c>
      <c r="E54" s="2">
        <v>1.7500000000000002E-2</v>
      </c>
      <c r="F54" t="s">
        <v>18</v>
      </c>
    </row>
    <row r="55" spans="1:6" x14ac:dyDescent="0.5">
      <c r="A55" s="3">
        <v>0.65972222222222221</v>
      </c>
      <c r="B55" t="s">
        <v>12</v>
      </c>
      <c r="C55" t="s">
        <v>3238</v>
      </c>
      <c r="D55">
        <v>2</v>
      </c>
      <c r="E55" t="s">
        <v>3238</v>
      </c>
      <c r="F55" t="s">
        <v>15</v>
      </c>
    </row>
    <row r="56" spans="1:6" x14ac:dyDescent="0.5">
      <c r="A56" s="3">
        <v>0.66249999999999998</v>
      </c>
      <c r="B56" t="s">
        <v>841</v>
      </c>
      <c r="C56" t="s">
        <v>3239</v>
      </c>
      <c r="D56">
        <v>2</v>
      </c>
      <c r="E56" t="s">
        <v>3239</v>
      </c>
      <c r="F56" t="s">
        <v>18</v>
      </c>
    </row>
    <row r="57" spans="1:6" x14ac:dyDescent="0.5">
      <c r="A57" s="3">
        <v>0.66388888888888886</v>
      </c>
      <c r="B57" t="s">
        <v>12</v>
      </c>
      <c r="C57" t="s">
        <v>3240</v>
      </c>
      <c r="D57">
        <v>2</v>
      </c>
      <c r="E57" t="s">
        <v>3240</v>
      </c>
      <c r="F57" t="s">
        <v>11</v>
      </c>
    </row>
    <row r="58" spans="1:6" x14ac:dyDescent="0.5">
      <c r="A58" s="3">
        <v>0.66388888888888886</v>
      </c>
      <c r="B58" t="s">
        <v>3211</v>
      </c>
      <c r="C58" t="s">
        <v>3241</v>
      </c>
      <c r="D58">
        <v>2</v>
      </c>
      <c r="E58" t="s">
        <v>3242</v>
      </c>
      <c r="F58" t="s">
        <v>8</v>
      </c>
    </row>
    <row r="59" spans="1:6" x14ac:dyDescent="0.5">
      <c r="A59" s="3">
        <v>0.6645833333333333</v>
      </c>
      <c r="B59" t="s">
        <v>21</v>
      </c>
      <c r="C59" t="s">
        <v>3243</v>
      </c>
      <c r="D59">
        <v>2</v>
      </c>
      <c r="E59" t="s">
        <v>3244</v>
      </c>
      <c r="F59" t="s">
        <v>8</v>
      </c>
    </row>
    <row r="60" spans="1:6" x14ac:dyDescent="0.5">
      <c r="A60" s="3">
        <v>0.66527777777777775</v>
      </c>
      <c r="B60" t="s">
        <v>26</v>
      </c>
      <c r="C60" t="s">
        <v>3245</v>
      </c>
      <c r="D60">
        <v>2</v>
      </c>
      <c r="E60" t="s">
        <v>3246</v>
      </c>
      <c r="F60" t="s">
        <v>15</v>
      </c>
    </row>
    <row r="61" spans="1:6" x14ac:dyDescent="0.5">
      <c r="A61" s="3">
        <v>0.66527777777777775</v>
      </c>
      <c r="B61" t="s">
        <v>3247</v>
      </c>
      <c r="C61" t="s">
        <v>3248</v>
      </c>
      <c r="D61">
        <v>2</v>
      </c>
      <c r="E61" t="s">
        <v>3248</v>
      </c>
      <c r="F61" t="s">
        <v>15</v>
      </c>
    </row>
    <row r="62" spans="1:6" x14ac:dyDescent="0.5">
      <c r="A62" s="3">
        <v>0.66597222222222219</v>
      </c>
      <c r="B62" t="s">
        <v>3249</v>
      </c>
      <c r="C62" t="s">
        <v>3250</v>
      </c>
      <c r="D62">
        <v>2</v>
      </c>
      <c r="E62" t="s">
        <v>3250</v>
      </c>
      <c r="F62" t="s">
        <v>8</v>
      </c>
    </row>
    <row r="63" spans="1:6" x14ac:dyDescent="0.5">
      <c r="A63" s="3">
        <v>0.66736111111111107</v>
      </c>
      <c r="B63" t="s">
        <v>163</v>
      </c>
      <c r="C63" t="s">
        <v>3251</v>
      </c>
      <c r="D63">
        <v>2</v>
      </c>
      <c r="E63" t="s">
        <v>3251</v>
      </c>
      <c r="F63" t="s">
        <v>15</v>
      </c>
    </row>
    <row r="64" spans="1:6" x14ac:dyDescent="0.5">
      <c r="A64" s="3">
        <v>0.6694444444444444</v>
      </c>
      <c r="B64" t="s">
        <v>23</v>
      </c>
      <c r="C64" t="s">
        <v>3252</v>
      </c>
      <c r="D64">
        <v>2</v>
      </c>
      <c r="E64" t="s">
        <v>3252</v>
      </c>
      <c r="F64" t="s">
        <v>15</v>
      </c>
    </row>
    <row r="65" spans="1:6" x14ac:dyDescent="0.5">
      <c r="A65" s="3">
        <v>0.67013888888888884</v>
      </c>
      <c r="B65" t="s">
        <v>3202</v>
      </c>
      <c r="C65" t="s">
        <v>3253</v>
      </c>
      <c r="D65">
        <v>2</v>
      </c>
      <c r="F65" t="s">
        <v>18</v>
      </c>
    </row>
    <row r="66" spans="1:6" x14ac:dyDescent="0.5">
      <c r="A66" s="3">
        <v>0.67013888888888884</v>
      </c>
      <c r="B66" t="s">
        <v>2381</v>
      </c>
      <c r="C66" t="s">
        <v>3254</v>
      </c>
      <c r="D66">
        <v>2</v>
      </c>
      <c r="E66" t="s">
        <v>3255</v>
      </c>
      <c r="F66" t="s">
        <v>8</v>
      </c>
    </row>
    <row r="67" spans="1:6" x14ac:dyDescent="0.5">
      <c r="A67" s="3">
        <v>0.67013888888888884</v>
      </c>
      <c r="B67" t="s">
        <v>3165</v>
      </c>
      <c r="C67" t="s">
        <v>3256</v>
      </c>
      <c r="D67">
        <v>2</v>
      </c>
      <c r="E67" t="s">
        <v>3256</v>
      </c>
      <c r="F67" t="s">
        <v>8</v>
      </c>
    </row>
    <row r="68" spans="1:6" x14ac:dyDescent="0.5">
      <c r="A68" s="3">
        <v>0.67013888888888884</v>
      </c>
      <c r="B68" t="s">
        <v>217</v>
      </c>
      <c r="C68" t="s">
        <v>3257</v>
      </c>
      <c r="D68">
        <v>2</v>
      </c>
      <c r="E68" t="s">
        <v>3257</v>
      </c>
      <c r="F68" t="s">
        <v>8</v>
      </c>
    </row>
    <row r="69" spans="1:6" x14ac:dyDescent="0.5">
      <c r="A69" s="3">
        <v>0.67083333333333339</v>
      </c>
      <c r="B69" t="s">
        <v>35</v>
      </c>
      <c r="C69" t="s">
        <v>3258</v>
      </c>
      <c r="D69">
        <v>2</v>
      </c>
      <c r="E69" t="s">
        <v>3258</v>
      </c>
      <c r="F69" t="s">
        <v>15</v>
      </c>
    </row>
    <row r="70" spans="1:6" x14ac:dyDescent="0.5">
      <c r="A70" s="3">
        <v>0.67083333333333339</v>
      </c>
      <c r="B70" t="s">
        <v>3259</v>
      </c>
      <c r="C70" t="s">
        <v>3260</v>
      </c>
      <c r="D70">
        <v>2</v>
      </c>
      <c r="E70" t="s">
        <v>3260</v>
      </c>
      <c r="F70" t="s">
        <v>15</v>
      </c>
    </row>
    <row r="71" spans="1:6" x14ac:dyDescent="0.5">
      <c r="A71" s="3">
        <v>0.67083333333333339</v>
      </c>
      <c r="B71" t="s">
        <v>9</v>
      </c>
      <c r="C71" t="s">
        <v>3261</v>
      </c>
      <c r="D71">
        <v>2</v>
      </c>
      <c r="E71" t="s">
        <v>3261</v>
      </c>
      <c r="F71" t="s">
        <v>8</v>
      </c>
    </row>
    <row r="72" spans="1:6" x14ac:dyDescent="0.5">
      <c r="A72" s="3">
        <v>0.67152777777777783</v>
      </c>
      <c r="B72" t="s">
        <v>2480</v>
      </c>
      <c r="C72" t="s">
        <v>3262</v>
      </c>
      <c r="D72">
        <v>2</v>
      </c>
      <c r="E72" t="s">
        <v>3263</v>
      </c>
      <c r="F72" t="s">
        <v>8</v>
      </c>
    </row>
    <row r="73" spans="1:6" x14ac:dyDescent="0.5">
      <c r="A73" s="3">
        <v>0.67222222222222217</v>
      </c>
      <c r="B73" t="s">
        <v>271</v>
      </c>
      <c r="C73" t="s">
        <v>3264</v>
      </c>
      <c r="D73">
        <v>2</v>
      </c>
      <c r="E73" t="s">
        <v>3264</v>
      </c>
      <c r="F73" t="s">
        <v>8</v>
      </c>
    </row>
    <row r="74" spans="1:6" x14ac:dyDescent="0.5">
      <c r="A74" s="3">
        <v>0.67291666666666661</v>
      </c>
      <c r="B74" t="s">
        <v>409</v>
      </c>
      <c r="C74" t="s">
        <v>3265</v>
      </c>
      <c r="D74">
        <v>2</v>
      </c>
      <c r="E74" t="s">
        <v>3265</v>
      </c>
      <c r="F74" t="s">
        <v>8</v>
      </c>
    </row>
    <row r="75" spans="1:6" x14ac:dyDescent="0.5">
      <c r="A75" s="3">
        <v>0.67291666666666661</v>
      </c>
      <c r="B75" t="s">
        <v>875</v>
      </c>
      <c r="C75" t="s">
        <v>3266</v>
      </c>
      <c r="D75">
        <v>2</v>
      </c>
      <c r="E75" t="s">
        <v>3266</v>
      </c>
      <c r="F75" t="s">
        <v>8</v>
      </c>
    </row>
    <row r="76" spans="1:6" x14ac:dyDescent="0.5">
      <c r="A76" s="3">
        <v>0.67291666666666661</v>
      </c>
      <c r="B76" t="s">
        <v>163</v>
      </c>
      <c r="C76" t="s">
        <v>3267</v>
      </c>
      <c r="D76">
        <v>2</v>
      </c>
      <c r="E76" t="s">
        <v>3268</v>
      </c>
      <c r="F76" t="s">
        <v>8</v>
      </c>
    </row>
    <row r="77" spans="1:6" x14ac:dyDescent="0.5">
      <c r="A77" s="3">
        <v>0.67291666666666661</v>
      </c>
      <c r="B77" t="s">
        <v>727</v>
      </c>
      <c r="C77" t="s">
        <v>3269</v>
      </c>
      <c r="D77">
        <v>2</v>
      </c>
      <c r="E77" t="s">
        <v>3270</v>
      </c>
      <c r="F77" t="s">
        <v>8</v>
      </c>
    </row>
    <row r="78" spans="1:6" x14ac:dyDescent="0.5">
      <c r="A78" s="3">
        <v>0.67291666666666661</v>
      </c>
      <c r="B78" t="s">
        <v>2310</v>
      </c>
      <c r="C78" t="s">
        <v>3271</v>
      </c>
      <c r="D78">
        <v>2</v>
      </c>
      <c r="E78" t="s">
        <v>3271</v>
      </c>
      <c r="F78" t="s">
        <v>15</v>
      </c>
    </row>
    <row r="79" spans="1:6" x14ac:dyDescent="0.5">
      <c r="A79" s="3">
        <v>0.67291666666666661</v>
      </c>
      <c r="B79" t="s">
        <v>271</v>
      </c>
      <c r="C79" t="s">
        <v>3272</v>
      </c>
      <c r="D79">
        <v>2</v>
      </c>
      <c r="E79" t="s">
        <v>3273</v>
      </c>
      <c r="F79" t="s">
        <v>8</v>
      </c>
    </row>
    <row r="80" spans="1:6" x14ac:dyDescent="0.5">
      <c r="A80" s="3">
        <v>0.67291666666666661</v>
      </c>
      <c r="B80" t="s">
        <v>266</v>
      </c>
      <c r="C80" t="s">
        <v>3274</v>
      </c>
      <c r="D80">
        <v>2</v>
      </c>
      <c r="E80" t="s">
        <v>3274</v>
      </c>
      <c r="F80" t="s">
        <v>8</v>
      </c>
    </row>
    <row r="81" spans="1:6" x14ac:dyDescent="0.5">
      <c r="A81" s="3">
        <v>0.67361111111111116</v>
      </c>
      <c r="B81" t="s">
        <v>3183</v>
      </c>
      <c r="C81" t="s">
        <v>3275</v>
      </c>
      <c r="D81">
        <v>3</v>
      </c>
      <c r="E81" t="s">
        <v>3275</v>
      </c>
      <c r="F81" t="s">
        <v>15</v>
      </c>
    </row>
    <row r="82" spans="1:6" x14ac:dyDescent="0.5">
      <c r="A82" s="3">
        <v>0.67361111111111116</v>
      </c>
      <c r="B82" t="s">
        <v>9</v>
      </c>
      <c r="C82" t="s">
        <v>3276</v>
      </c>
      <c r="D82">
        <v>3</v>
      </c>
      <c r="E82" t="s">
        <v>3276</v>
      </c>
      <c r="F82" t="s">
        <v>15</v>
      </c>
    </row>
    <row r="83" spans="1:6" x14ac:dyDescent="0.5">
      <c r="A83" s="3">
        <v>0.67361111111111116</v>
      </c>
      <c r="B83" t="s">
        <v>44</v>
      </c>
      <c r="C83" t="s">
        <v>3277</v>
      </c>
      <c r="D83">
        <v>3</v>
      </c>
      <c r="E83" t="s">
        <v>3278</v>
      </c>
      <c r="F83" t="s">
        <v>8</v>
      </c>
    </row>
    <row r="84" spans="1:6" x14ac:dyDescent="0.5">
      <c r="A84" s="3">
        <v>0.67361111111111116</v>
      </c>
      <c r="B84" t="s">
        <v>184</v>
      </c>
      <c r="C84" t="s">
        <v>3279</v>
      </c>
      <c r="D84">
        <v>3</v>
      </c>
      <c r="E84" t="s">
        <v>3279</v>
      </c>
      <c r="F84" t="s">
        <v>8</v>
      </c>
    </row>
    <row r="85" spans="1:6" x14ac:dyDescent="0.5">
      <c r="A85" s="3">
        <v>0.67361111111111116</v>
      </c>
      <c r="B85" t="s">
        <v>35</v>
      </c>
      <c r="C85" t="s">
        <v>3280</v>
      </c>
      <c r="D85">
        <v>3</v>
      </c>
      <c r="E85" t="s">
        <v>3280</v>
      </c>
      <c r="F85" t="s">
        <v>15</v>
      </c>
    </row>
    <row r="86" spans="1:6" x14ac:dyDescent="0.5">
      <c r="A86" s="3">
        <v>0.67361111111111116</v>
      </c>
      <c r="B86" t="s">
        <v>875</v>
      </c>
      <c r="C86" t="s">
        <v>3281</v>
      </c>
      <c r="D86">
        <v>3</v>
      </c>
      <c r="E86" t="s">
        <v>3281</v>
      </c>
      <c r="F86" t="s">
        <v>8</v>
      </c>
    </row>
    <row r="87" spans="1:6" x14ac:dyDescent="0.5">
      <c r="A87" s="3">
        <v>0.67361111111111116</v>
      </c>
      <c r="B87" t="s">
        <v>3282</v>
      </c>
      <c r="C87" t="s">
        <v>3283</v>
      </c>
      <c r="D87">
        <v>3</v>
      </c>
      <c r="E87" t="s">
        <v>3283</v>
      </c>
      <c r="F87" t="s">
        <v>15</v>
      </c>
    </row>
    <row r="88" spans="1:6" x14ac:dyDescent="0.5">
      <c r="A88" s="3">
        <v>0.67361111111111116</v>
      </c>
      <c r="B88" t="s">
        <v>1374</v>
      </c>
      <c r="C88" t="s">
        <v>3284</v>
      </c>
      <c r="D88">
        <v>3</v>
      </c>
      <c r="E88" t="s">
        <v>3284</v>
      </c>
      <c r="F88" t="s">
        <v>8</v>
      </c>
    </row>
    <row r="89" spans="1:6" x14ac:dyDescent="0.5">
      <c r="A89" s="3">
        <v>0.67361111111111116</v>
      </c>
      <c r="B89" t="s">
        <v>526</v>
      </c>
      <c r="C89" t="s">
        <v>3285</v>
      </c>
      <c r="D89">
        <v>3</v>
      </c>
      <c r="E89" t="s">
        <v>3285</v>
      </c>
      <c r="F89" t="s">
        <v>8</v>
      </c>
    </row>
    <row r="90" spans="1:6" x14ac:dyDescent="0.5">
      <c r="A90" s="3">
        <v>0.67361111111111116</v>
      </c>
      <c r="B90" t="s">
        <v>294</v>
      </c>
      <c r="C90" t="s">
        <v>3286</v>
      </c>
      <c r="D90">
        <v>3</v>
      </c>
      <c r="E90" t="s">
        <v>3286</v>
      </c>
      <c r="F90" t="s">
        <v>8</v>
      </c>
    </row>
    <row r="91" spans="1:6" x14ac:dyDescent="0.5">
      <c r="A91" s="3">
        <v>0.67361111111111116</v>
      </c>
      <c r="B91" t="s">
        <v>1598</v>
      </c>
      <c r="C91" t="s">
        <v>3287</v>
      </c>
      <c r="D91">
        <v>3</v>
      </c>
      <c r="E91" t="s">
        <v>3287</v>
      </c>
      <c r="F91" t="s">
        <v>15</v>
      </c>
    </row>
    <row r="92" spans="1:6" x14ac:dyDescent="0.5">
      <c r="A92" s="3">
        <v>0.67361111111111116</v>
      </c>
      <c r="B92" t="s">
        <v>367</v>
      </c>
      <c r="C92" t="s">
        <v>3288</v>
      </c>
      <c r="D92">
        <v>3</v>
      </c>
      <c r="E92" t="s">
        <v>3288</v>
      </c>
      <c r="F92" t="s">
        <v>15</v>
      </c>
    </row>
    <row r="93" spans="1:6" x14ac:dyDescent="0.5">
      <c r="A93" s="3">
        <v>0.67361111111111116</v>
      </c>
      <c r="B93" t="s">
        <v>233</v>
      </c>
      <c r="C93" t="s">
        <v>3289</v>
      </c>
      <c r="D93">
        <v>3</v>
      </c>
      <c r="E93" t="s">
        <v>3289</v>
      </c>
      <c r="F93" t="s">
        <v>8</v>
      </c>
    </row>
    <row r="94" spans="1:6" x14ac:dyDescent="0.5">
      <c r="A94" s="3">
        <v>0.6743055555555556</v>
      </c>
      <c r="B94" t="s">
        <v>327</v>
      </c>
      <c r="C94" t="s">
        <v>3290</v>
      </c>
      <c r="D94">
        <v>3</v>
      </c>
      <c r="E94" t="s">
        <v>3290</v>
      </c>
      <c r="F94" t="s">
        <v>15</v>
      </c>
    </row>
    <row r="95" spans="1:6" x14ac:dyDescent="0.5">
      <c r="A95" s="3">
        <v>0.6743055555555556</v>
      </c>
      <c r="B95" t="s">
        <v>49</v>
      </c>
      <c r="C95" t="s">
        <v>3291</v>
      </c>
      <c r="D95">
        <v>3</v>
      </c>
      <c r="E95" t="s">
        <v>3291</v>
      </c>
      <c r="F95" t="s">
        <v>15</v>
      </c>
    </row>
    <row r="96" spans="1:6" x14ac:dyDescent="0.5">
      <c r="A96" s="3">
        <v>0.6743055555555556</v>
      </c>
      <c r="B96" t="s">
        <v>249</v>
      </c>
      <c r="C96" t="s">
        <v>3292</v>
      </c>
      <c r="D96">
        <v>3</v>
      </c>
      <c r="E96" t="s">
        <v>3292</v>
      </c>
      <c r="F96" t="s">
        <v>15</v>
      </c>
    </row>
    <row r="97" spans="1:6" x14ac:dyDescent="0.5">
      <c r="A97" s="3">
        <v>0.6743055555555556</v>
      </c>
      <c r="B97" t="s">
        <v>3293</v>
      </c>
      <c r="C97" t="s">
        <v>3294</v>
      </c>
      <c r="D97">
        <v>3</v>
      </c>
      <c r="E97" t="s">
        <v>3294</v>
      </c>
      <c r="F97" t="s">
        <v>18</v>
      </c>
    </row>
    <row r="98" spans="1:6" x14ac:dyDescent="0.5">
      <c r="A98" s="3">
        <v>0.6743055555555556</v>
      </c>
      <c r="B98" t="s">
        <v>333</v>
      </c>
      <c r="C98" t="s">
        <v>3295</v>
      </c>
      <c r="D98">
        <v>3</v>
      </c>
      <c r="E98" t="s">
        <v>3295</v>
      </c>
      <c r="F98" t="s">
        <v>15</v>
      </c>
    </row>
    <row r="99" spans="1:6" x14ac:dyDescent="0.5">
      <c r="A99" s="3">
        <v>0.6743055555555556</v>
      </c>
      <c r="B99" t="s">
        <v>2480</v>
      </c>
      <c r="C99" t="s">
        <v>3296</v>
      </c>
      <c r="D99">
        <v>3</v>
      </c>
      <c r="E99" t="s">
        <v>3297</v>
      </c>
      <c r="F99" t="s">
        <v>8</v>
      </c>
    </row>
    <row r="100" spans="1:6" x14ac:dyDescent="0.5">
      <c r="A100" s="3">
        <v>0.6743055555555556</v>
      </c>
      <c r="B100" t="s">
        <v>3165</v>
      </c>
      <c r="C100" t="s">
        <v>3298</v>
      </c>
      <c r="D100">
        <v>3</v>
      </c>
      <c r="E100" t="s">
        <v>3298</v>
      </c>
      <c r="F100" t="s">
        <v>15</v>
      </c>
    </row>
    <row r="101" spans="1:6" x14ac:dyDescent="0.5">
      <c r="A101" s="3">
        <v>0.6743055555555556</v>
      </c>
      <c r="B101" t="s">
        <v>3299</v>
      </c>
      <c r="C101" t="s">
        <v>3300</v>
      </c>
      <c r="D101">
        <v>3</v>
      </c>
      <c r="E101" t="s">
        <v>3300</v>
      </c>
      <c r="F101" t="s">
        <v>15</v>
      </c>
    </row>
    <row r="102" spans="1:6" x14ac:dyDescent="0.5">
      <c r="A102" s="3">
        <v>0.6743055555555556</v>
      </c>
      <c r="B102" t="s">
        <v>298</v>
      </c>
      <c r="C102" t="s">
        <v>3301</v>
      </c>
      <c r="D102">
        <v>3</v>
      </c>
      <c r="E102" t="s">
        <v>3301</v>
      </c>
      <c r="F102" t="s">
        <v>15</v>
      </c>
    </row>
    <row r="103" spans="1:6" x14ac:dyDescent="0.5">
      <c r="A103" s="3">
        <v>0.67499999999999993</v>
      </c>
      <c r="B103" t="s">
        <v>2424</v>
      </c>
      <c r="C103" t="s">
        <v>3302</v>
      </c>
      <c r="D103">
        <v>3</v>
      </c>
      <c r="E103" t="s">
        <v>3302</v>
      </c>
      <c r="F103" t="s">
        <v>8</v>
      </c>
    </row>
    <row r="104" spans="1:6" x14ac:dyDescent="0.5">
      <c r="A104" s="3">
        <v>0.67499999999999993</v>
      </c>
      <c r="B104" t="s">
        <v>23</v>
      </c>
      <c r="C104" t="s">
        <v>3303</v>
      </c>
      <c r="D104">
        <v>3</v>
      </c>
      <c r="E104" t="s">
        <v>3303</v>
      </c>
      <c r="F104" t="s">
        <v>18</v>
      </c>
    </row>
    <row r="105" spans="1:6" x14ac:dyDescent="0.5">
      <c r="A105" s="3">
        <v>0.67499999999999993</v>
      </c>
      <c r="B105" t="s">
        <v>1364</v>
      </c>
      <c r="C105" t="s">
        <v>3304</v>
      </c>
      <c r="D105">
        <v>3</v>
      </c>
      <c r="E105" t="s">
        <v>3304</v>
      </c>
      <c r="F105" t="s">
        <v>11</v>
      </c>
    </row>
    <row r="106" spans="1:6" x14ac:dyDescent="0.5">
      <c r="A106" s="3">
        <v>0.67499999999999993</v>
      </c>
      <c r="B106" t="s">
        <v>2277</v>
      </c>
      <c r="C106" t="s">
        <v>3305</v>
      </c>
      <c r="D106">
        <v>3</v>
      </c>
      <c r="E106" t="s">
        <v>3306</v>
      </c>
      <c r="F106" t="s">
        <v>15</v>
      </c>
    </row>
    <row r="107" spans="1:6" x14ac:dyDescent="0.5">
      <c r="A107" s="3">
        <v>0.67499999999999993</v>
      </c>
      <c r="B107" t="s">
        <v>409</v>
      </c>
      <c r="C107" t="s">
        <v>3307</v>
      </c>
      <c r="D107">
        <v>3</v>
      </c>
      <c r="E107" t="s">
        <v>3307</v>
      </c>
      <c r="F107" t="s">
        <v>8</v>
      </c>
    </row>
    <row r="108" spans="1:6" x14ac:dyDescent="0.5">
      <c r="A108" s="3">
        <v>0.67499999999999993</v>
      </c>
      <c r="B108" t="s">
        <v>266</v>
      </c>
      <c r="C108" t="s">
        <v>3308</v>
      </c>
      <c r="D108">
        <v>3</v>
      </c>
      <c r="E108" t="s">
        <v>3308</v>
      </c>
      <c r="F108" t="s">
        <v>8</v>
      </c>
    </row>
    <row r="109" spans="1:6" x14ac:dyDescent="0.5">
      <c r="A109" s="3">
        <v>0.67499999999999993</v>
      </c>
      <c r="B109" t="s">
        <v>30</v>
      </c>
      <c r="C109" t="s">
        <v>3309</v>
      </c>
      <c r="D109">
        <v>3</v>
      </c>
      <c r="E109" t="s">
        <v>3310</v>
      </c>
      <c r="F109" t="s">
        <v>18</v>
      </c>
    </row>
    <row r="110" spans="1:6" x14ac:dyDescent="0.5">
      <c r="A110" s="3">
        <v>0.67499999999999993</v>
      </c>
      <c r="B110" t="s">
        <v>3282</v>
      </c>
      <c r="C110" t="s">
        <v>3311</v>
      </c>
      <c r="D110">
        <v>3</v>
      </c>
      <c r="E110" t="s">
        <v>3311</v>
      </c>
      <c r="F110" t="s">
        <v>18</v>
      </c>
    </row>
    <row r="111" spans="1:6" x14ac:dyDescent="0.5">
      <c r="A111" s="3">
        <v>0.67499999999999993</v>
      </c>
      <c r="B111" t="s">
        <v>3312</v>
      </c>
      <c r="C111" t="s">
        <v>3313</v>
      </c>
      <c r="D111">
        <v>3</v>
      </c>
      <c r="E111" t="s">
        <v>3313</v>
      </c>
      <c r="F111" t="s">
        <v>8</v>
      </c>
    </row>
    <row r="112" spans="1:6" x14ac:dyDescent="0.5">
      <c r="A112" s="3">
        <v>0.67499999999999993</v>
      </c>
      <c r="B112" t="s">
        <v>271</v>
      </c>
      <c r="C112" t="s">
        <v>3314</v>
      </c>
      <c r="D112">
        <v>3</v>
      </c>
      <c r="E112" t="s">
        <v>3314</v>
      </c>
      <c r="F112" t="s">
        <v>8</v>
      </c>
    </row>
    <row r="113" spans="1:6" x14ac:dyDescent="0.5">
      <c r="A113" s="3">
        <v>0.67499999999999993</v>
      </c>
      <c r="B113" t="s">
        <v>217</v>
      </c>
      <c r="C113" t="s">
        <v>3315</v>
      </c>
      <c r="D113">
        <v>3</v>
      </c>
      <c r="E113" t="s">
        <v>3315</v>
      </c>
      <c r="F113" t="s">
        <v>8</v>
      </c>
    </row>
    <row r="114" spans="1:6" x14ac:dyDescent="0.5">
      <c r="A114" s="3">
        <v>0.67499999999999993</v>
      </c>
      <c r="B114" t="s">
        <v>249</v>
      </c>
      <c r="C114" t="s">
        <v>3316</v>
      </c>
      <c r="D114">
        <v>3</v>
      </c>
      <c r="E114" t="s">
        <v>3316</v>
      </c>
      <c r="F114" t="s">
        <v>15</v>
      </c>
    </row>
    <row r="115" spans="1:6" x14ac:dyDescent="0.5">
      <c r="A115" s="3">
        <v>0.67499999999999993</v>
      </c>
      <c r="B115" t="s">
        <v>3317</v>
      </c>
      <c r="C115" t="s">
        <v>3318</v>
      </c>
      <c r="D115">
        <v>3</v>
      </c>
      <c r="E115" t="s">
        <v>3318</v>
      </c>
      <c r="F115" t="s">
        <v>15</v>
      </c>
    </row>
    <row r="116" spans="1:6" x14ac:dyDescent="0.5">
      <c r="A116" s="3">
        <v>0.67499999999999993</v>
      </c>
      <c r="B116" t="s">
        <v>266</v>
      </c>
      <c r="C116" t="s">
        <v>3319</v>
      </c>
      <c r="D116">
        <v>3</v>
      </c>
      <c r="E116" t="s">
        <v>3320</v>
      </c>
      <c r="F116" t="s">
        <v>8</v>
      </c>
    </row>
    <row r="117" spans="1:6" x14ac:dyDescent="0.5">
      <c r="A117" s="3">
        <v>0.67569444444444438</v>
      </c>
      <c r="B117" t="s">
        <v>28</v>
      </c>
      <c r="C117" t="s">
        <v>3321</v>
      </c>
      <c r="D117">
        <v>3</v>
      </c>
      <c r="E117" t="s">
        <v>3322</v>
      </c>
      <c r="F117" t="s">
        <v>8</v>
      </c>
    </row>
    <row r="118" spans="1:6" x14ac:dyDescent="0.5">
      <c r="A118" s="3">
        <v>0.67569444444444438</v>
      </c>
      <c r="B118" t="s">
        <v>30</v>
      </c>
      <c r="C118" t="s">
        <v>3323</v>
      </c>
      <c r="D118">
        <v>3</v>
      </c>
      <c r="E118" t="s">
        <v>3323</v>
      </c>
      <c r="F118" t="s">
        <v>8</v>
      </c>
    </row>
    <row r="119" spans="1:6" x14ac:dyDescent="0.5">
      <c r="A119" s="3">
        <v>0.67569444444444438</v>
      </c>
      <c r="B119" t="s">
        <v>3247</v>
      </c>
      <c r="C119" t="s">
        <v>3324</v>
      </c>
      <c r="D119">
        <v>3</v>
      </c>
      <c r="E119" t="s">
        <v>3324</v>
      </c>
      <c r="F119" t="s">
        <v>15</v>
      </c>
    </row>
    <row r="120" spans="1:6" x14ac:dyDescent="0.5">
      <c r="A120" s="3">
        <v>0.67569444444444438</v>
      </c>
      <c r="B120" t="s">
        <v>44</v>
      </c>
      <c r="C120" t="s">
        <v>3325</v>
      </c>
      <c r="D120">
        <v>3</v>
      </c>
      <c r="E120" t="s">
        <v>3325</v>
      </c>
      <c r="F120" t="s">
        <v>8</v>
      </c>
    </row>
    <row r="121" spans="1:6" x14ac:dyDescent="0.5">
      <c r="A121" s="3">
        <v>0.67569444444444438</v>
      </c>
      <c r="B121" t="s">
        <v>6</v>
      </c>
      <c r="C121" t="s">
        <v>3280</v>
      </c>
      <c r="D121">
        <v>4</v>
      </c>
      <c r="E121" t="s">
        <v>3280</v>
      </c>
      <c r="F121" t="s">
        <v>15</v>
      </c>
    </row>
    <row r="122" spans="1:6" x14ac:dyDescent="0.5">
      <c r="A122" s="3">
        <v>0.67569444444444438</v>
      </c>
      <c r="B122" t="s">
        <v>2310</v>
      </c>
      <c r="C122" t="s">
        <v>3326</v>
      </c>
      <c r="D122">
        <v>4</v>
      </c>
      <c r="E122" t="s">
        <v>3326</v>
      </c>
      <c r="F122" t="s">
        <v>8</v>
      </c>
    </row>
    <row r="123" spans="1:6" x14ac:dyDescent="0.5">
      <c r="A123" s="3">
        <v>0.67569444444444438</v>
      </c>
      <c r="B123" t="s">
        <v>3327</v>
      </c>
      <c r="C123" t="s">
        <v>3328</v>
      </c>
      <c r="D123">
        <v>4</v>
      </c>
      <c r="E123" t="s">
        <v>3328</v>
      </c>
      <c r="F123" t="s">
        <v>15</v>
      </c>
    </row>
    <row r="124" spans="1:6" x14ac:dyDescent="0.5">
      <c r="A124" s="3">
        <v>0.67569444444444438</v>
      </c>
      <c r="B124" t="s">
        <v>367</v>
      </c>
      <c r="C124" t="s">
        <v>3329</v>
      </c>
      <c r="D124">
        <v>4</v>
      </c>
      <c r="E124" t="s">
        <v>3330</v>
      </c>
      <c r="F124" t="s">
        <v>15</v>
      </c>
    </row>
    <row r="125" spans="1:6" x14ac:dyDescent="0.5">
      <c r="A125" s="3">
        <v>0.67569444444444438</v>
      </c>
      <c r="B125" t="s">
        <v>327</v>
      </c>
      <c r="C125" t="s">
        <v>3331</v>
      </c>
      <c r="D125">
        <v>4</v>
      </c>
      <c r="E125" t="s">
        <v>3332</v>
      </c>
      <c r="F125" t="s">
        <v>15</v>
      </c>
    </row>
    <row r="126" spans="1:6" x14ac:dyDescent="0.5">
      <c r="A126" s="3">
        <v>0.67569444444444438</v>
      </c>
      <c r="B126" t="s">
        <v>1374</v>
      </c>
      <c r="C126" t="s">
        <v>3333</v>
      </c>
      <c r="D126">
        <v>4</v>
      </c>
      <c r="E126" t="s">
        <v>3333</v>
      </c>
      <c r="F126" t="s">
        <v>8</v>
      </c>
    </row>
    <row r="127" spans="1:6" x14ac:dyDescent="0.5">
      <c r="A127" s="3">
        <v>0.67569444444444438</v>
      </c>
      <c r="B127" t="s">
        <v>266</v>
      </c>
      <c r="C127" t="s">
        <v>3334</v>
      </c>
      <c r="D127">
        <v>4</v>
      </c>
      <c r="E127" t="s">
        <v>3334</v>
      </c>
      <c r="F127" t="s">
        <v>8</v>
      </c>
    </row>
    <row r="128" spans="1:6" x14ac:dyDescent="0.5">
      <c r="A128" s="3">
        <v>0.67569444444444438</v>
      </c>
      <c r="B128" t="s">
        <v>96</v>
      </c>
      <c r="C128" t="s">
        <v>3335</v>
      </c>
      <c r="D128">
        <v>4</v>
      </c>
      <c r="E128" t="s">
        <v>3335</v>
      </c>
      <c r="F128" t="s">
        <v>8</v>
      </c>
    </row>
    <row r="129" spans="1:6" x14ac:dyDescent="0.5">
      <c r="A129" s="3">
        <v>0.67638888888888893</v>
      </c>
      <c r="B129" t="s">
        <v>778</v>
      </c>
      <c r="C129" t="s">
        <v>3336</v>
      </c>
      <c r="D129">
        <v>4</v>
      </c>
      <c r="E129" t="s">
        <v>3336</v>
      </c>
      <c r="F129" t="s">
        <v>15</v>
      </c>
    </row>
    <row r="130" spans="1:6" x14ac:dyDescent="0.5">
      <c r="A130" s="3">
        <v>0.67638888888888893</v>
      </c>
      <c r="B130" t="s">
        <v>12</v>
      </c>
      <c r="C130" t="s">
        <v>3337</v>
      </c>
      <c r="D130">
        <v>4</v>
      </c>
      <c r="E130" t="s">
        <v>3337</v>
      </c>
      <c r="F130" t="s">
        <v>8</v>
      </c>
    </row>
    <row r="131" spans="1:6" x14ac:dyDescent="0.5">
      <c r="A131" s="3">
        <v>0.67638888888888893</v>
      </c>
      <c r="B131" t="s">
        <v>1881</v>
      </c>
      <c r="C131" t="s">
        <v>3338</v>
      </c>
      <c r="D131">
        <v>4</v>
      </c>
      <c r="E131" t="s">
        <v>3339</v>
      </c>
      <c r="F131" t="s">
        <v>8</v>
      </c>
    </row>
    <row r="132" spans="1:6" x14ac:dyDescent="0.5">
      <c r="A132" s="3">
        <v>0.67638888888888893</v>
      </c>
      <c r="B132" t="s">
        <v>3340</v>
      </c>
      <c r="C132" t="s">
        <v>3341</v>
      </c>
      <c r="D132">
        <v>4</v>
      </c>
      <c r="E132" t="s">
        <v>3341</v>
      </c>
      <c r="F132" t="s">
        <v>15</v>
      </c>
    </row>
    <row r="133" spans="1:6" x14ac:dyDescent="0.5">
      <c r="A133" s="3">
        <v>0.67638888888888893</v>
      </c>
      <c r="B133" t="s">
        <v>300</v>
      </c>
      <c r="C133" t="s">
        <v>3342</v>
      </c>
      <c r="D133">
        <v>4</v>
      </c>
      <c r="E133" t="s">
        <v>3342</v>
      </c>
      <c r="F133" t="s">
        <v>8</v>
      </c>
    </row>
    <row r="134" spans="1:6" x14ac:dyDescent="0.5">
      <c r="A134" s="3">
        <v>0.67638888888888893</v>
      </c>
      <c r="B134" t="s">
        <v>331</v>
      </c>
      <c r="C134" t="s">
        <v>3343</v>
      </c>
      <c r="D134">
        <v>4</v>
      </c>
      <c r="E134" t="s">
        <v>3343</v>
      </c>
      <c r="F134" t="s">
        <v>8</v>
      </c>
    </row>
    <row r="135" spans="1:6" x14ac:dyDescent="0.5">
      <c r="A135" s="3">
        <v>0.67638888888888893</v>
      </c>
      <c r="B135" t="s">
        <v>1652</v>
      </c>
      <c r="C135" t="s">
        <v>3344</v>
      </c>
      <c r="D135">
        <v>4</v>
      </c>
      <c r="E135" t="s">
        <v>3344</v>
      </c>
      <c r="F135" t="s">
        <v>8</v>
      </c>
    </row>
    <row r="136" spans="1:6" x14ac:dyDescent="0.5">
      <c r="A136" s="3">
        <v>0.67638888888888893</v>
      </c>
      <c r="B136" t="s">
        <v>2381</v>
      </c>
      <c r="C136" t="s">
        <v>3345</v>
      </c>
      <c r="D136">
        <v>4</v>
      </c>
      <c r="E136" t="s">
        <v>3345</v>
      </c>
      <c r="F136" t="s">
        <v>8</v>
      </c>
    </row>
    <row r="137" spans="1:6" x14ac:dyDescent="0.5">
      <c r="A137" s="3">
        <v>0.67708333333333337</v>
      </c>
      <c r="B137" t="s">
        <v>736</v>
      </c>
      <c r="C137" t="s">
        <v>3346</v>
      </c>
      <c r="D137">
        <v>4</v>
      </c>
      <c r="E137" t="s">
        <v>3346</v>
      </c>
      <c r="F137" t="s">
        <v>15</v>
      </c>
    </row>
    <row r="138" spans="1:6" x14ac:dyDescent="0.5">
      <c r="A138" s="3">
        <v>0.67708333333333337</v>
      </c>
      <c r="B138" t="s">
        <v>1677</v>
      </c>
      <c r="C138" t="s">
        <v>3347</v>
      </c>
      <c r="D138">
        <v>4</v>
      </c>
      <c r="E138" t="s">
        <v>3348</v>
      </c>
      <c r="F138" t="s">
        <v>8</v>
      </c>
    </row>
    <row r="139" spans="1:6" x14ac:dyDescent="0.5">
      <c r="A139" s="3">
        <v>0.67708333333333337</v>
      </c>
      <c r="B139" t="s">
        <v>294</v>
      </c>
      <c r="C139" t="s">
        <v>3349</v>
      </c>
      <c r="D139">
        <v>4</v>
      </c>
      <c r="E139" t="s">
        <v>3350</v>
      </c>
      <c r="F139" t="s">
        <v>8</v>
      </c>
    </row>
    <row r="140" spans="1:6" x14ac:dyDescent="0.5">
      <c r="A140" s="3">
        <v>0.67708333333333337</v>
      </c>
      <c r="B140" t="s">
        <v>233</v>
      </c>
      <c r="C140" t="s">
        <v>3351</v>
      </c>
      <c r="D140">
        <v>4</v>
      </c>
      <c r="E140" t="s">
        <v>3352</v>
      </c>
      <c r="F140" t="s">
        <v>8</v>
      </c>
    </row>
    <row r="141" spans="1:6" x14ac:dyDescent="0.5">
      <c r="A141" s="3">
        <v>0.67708333333333337</v>
      </c>
      <c r="B141" t="s">
        <v>298</v>
      </c>
      <c r="C141" t="s">
        <v>3353</v>
      </c>
      <c r="D141">
        <v>4</v>
      </c>
      <c r="E141" t="s">
        <v>3353</v>
      </c>
      <c r="F141" t="s">
        <v>15</v>
      </c>
    </row>
    <row r="142" spans="1:6" x14ac:dyDescent="0.5">
      <c r="A142" s="3">
        <v>0.6777777777777777</v>
      </c>
      <c r="B142" t="s">
        <v>171</v>
      </c>
      <c r="C142" t="s">
        <v>3354</v>
      </c>
      <c r="D142">
        <v>4</v>
      </c>
      <c r="E142" t="s">
        <v>3355</v>
      </c>
      <c r="F142" t="s">
        <v>8</v>
      </c>
    </row>
    <row r="143" spans="1:6" x14ac:dyDescent="0.5">
      <c r="A143" s="3">
        <v>0.6777777777777777</v>
      </c>
      <c r="B143" t="s">
        <v>2310</v>
      </c>
      <c r="C143" t="s">
        <v>3356</v>
      </c>
      <c r="D143">
        <v>4</v>
      </c>
      <c r="E143" t="s">
        <v>3356</v>
      </c>
      <c r="F143" t="s">
        <v>15</v>
      </c>
    </row>
    <row r="144" spans="1:6" x14ac:dyDescent="0.5">
      <c r="A144" s="3">
        <v>0.6777777777777777</v>
      </c>
      <c r="B144" t="s">
        <v>12</v>
      </c>
      <c r="C144" t="s">
        <v>3357</v>
      </c>
      <c r="D144">
        <v>4</v>
      </c>
      <c r="E144" t="s">
        <v>3357</v>
      </c>
      <c r="F144" t="s">
        <v>11</v>
      </c>
    </row>
    <row r="145" spans="1:6" x14ac:dyDescent="0.5">
      <c r="A145" s="3">
        <v>0.6777777777777777</v>
      </c>
      <c r="B145" t="s">
        <v>231</v>
      </c>
      <c r="C145" t="s">
        <v>3358</v>
      </c>
      <c r="D145">
        <v>4</v>
      </c>
      <c r="E145" t="s">
        <v>3359</v>
      </c>
      <c r="F145" t="s">
        <v>8</v>
      </c>
    </row>
    <row r="146" spans="1:6" x14ac:dyDescent="0.5">
      <c r="A146" s="3">
        <v>0.6777777777777777</v>
      </c>
      <c r="B146" t="s">
        <v>333</v>
      </c>
      <c r="C146" t="s">
        <v>3360</v>
      </c>
      <c r="D146">
        <v>4</v>
      </c>
      <c r="E146" t="s">
        <v>3360</v>
      </c>
      <c r="F146" t="s">
        <v>15</v>
      </c>
    </row>
    <row r="147" spans="1:6" x14ac:dyDescent="0.5">
      <c r="A147" s="3">
        <v>0.67847222222222225</v>
      </c>
      <c r="B147" t="s">
        <v>67</v>
      </c>
      <c r="C147" t="s">
        <v>3361</v>
      </c>
      <c r="D147">
        <v>4</v>
      </c>
      <c r="E147" t="s">
        <v>3361</v>
      </c>
      <c r="F147" t="s">
        <v>8</v>
      </c>
    </row>
    <row r="148" spans="1:6" x14ac:dyDescent="0.5">
      <c r="A148" s="3">
        <v>0.67847222222222225</v>
      </c>
      <c r="B148" t="s">
        <v>2424</v>
      </c>
      <c r="C148" t="s">
        <v>3362</v>
      </c>
      <c r="D148">
        <v>4</v>
      </c>
      <c r="E148" t="s">
        <v>3363</v>
      </c>
      <c r="F148" t="s">
        <v>18</v>
      </c>
    </row>
    <row r="149" spans="1:6" x14ac:dyDescent="0.5">
      <c r="A149" s="3">
        <v>0.6791666666666667</v>
      </c>
      <c r="B149" t="s">
        <v>3247</v>
      </c>
      <c r="C149" t="s">
        <v>3364</v>
      </c>
      <c r="D149">
        <v>4</v>
      </c>
      <c r="E149" t="s">
        <v>3364</v>
      </c>
      <c r="F149" t="s">
        <v>15</v>
      </c>
    </row>
    <row r="150" spans="1:6" x14ac:dyDescent="0.5">
      <c r="A150" s="3">
        <v>0.6791666666666667</v>
      </c>
      <c r="B150" t="s">
        <v>9</v>
      </c>
      <c r="C150" t="s">
        <v>3365</v>
      </c>
      <c r="D150">
        <v>4</v>
      </c>
      <c r="E150" t="s">
        <v>3365</v>
      </c>
      <c r="F150" t="s">
        <v>15</v>
      </c>
    </row>
    <row r="151" spans="1:6" x14ac:dyDescent="0.5">
      <c r="A151" s="3">
        <v>0.6791666666666667</v>
      </c>
      <c r="B151" t="s">
        <v>163</v>
      </c>
      <c r="C151" t="s">
        <v>3366</v>
      </c>
      <c r="D151">
        <v>4</v>
      </c>
      <c r="E151" t="s">
        <v>3366</v>
      </c>
      <c r="F151" t="s">
        <v>18</v>
      </c>
    </row>
    <row r="152" spans="1:6" x14ac:dyDescent="0.5">
      <c r="A152" s="3">
        <v>0.6791666666666667</v>
      </c>
      <c r="B152" t="s">
        <v>331</v>
      </c>
      <c r="C152" t="s">
        <v>3367</v>
      </c>
      <c r="D152">
        <v>4</v>
      </c>
      <c r="E152" t="s">
        <v>3367</v>
      </c>
      <c r="F152" t="s">
        <v>15</v>
      </c>
    </row>
    <row r="153" spans="1:6" x14ac:dyDescent="0.5">
      <c r="A153" s="3">
        <v>0.6791666666666667</v>
      </c>
      <c r="B153" t="s">
        <v>3368</v>
      </c>
      <c r="C153" t="s">
        <v>3369</v>
      </c>
      <c r="D153">
        <v>4</v>
      </c>
      <c r="E153" t="s">
        <v>3370</v>
      </c>
      <c r="F153" t="s">
        <v>8</v>
      </c>
    </row>
    <row r="154" spans="1:6" x14ac:dyDescent="0.5">
      <c r="A154" s="3">
        <v>0.6791666666666667</v>
      </c>
      <c r="B154" t="s">
        <v>2310</v>
      </c>
      <c r="C154" t="s">
        <v>3371</v>
      </c>
      <c r="D154">
        <v>4</v>
      </c>
      <c r="E154" t="s">
        <v>3371</v>
      </c>
      <c r="F154" t="s">
        <v>8</v>
      </c>
    </row>
    <row r="155" spans="1:6" x14ac:dyDescent="0.5">
      <c r="A155" s="3">
        <v>0.67986111111111114</v>
      </c>
      <c r="B155" t="s">
        <v>869</v>
      </c>
      <c r="C155" t="s">
        <v>3372</v>
      </c>
      <c r="D155">
        <v>4</v>
      </c>
      <c r="E155" t="s">
        <v>3372</v>
      </c>
      <c r="F155" t="s">
        <v>15</v>
      </c>
    </row>
    <row r="156" spans="1:6" x14ac:dyDescent="0.5">
      <c r="A156" s="3">
        <v>0.67986111111111114</v>
      </c>
      <c r="B156" t="s">
        <v>2424</v>
      </c>
      <c r="C156" t="s">
        <v>3373</v>
      </c>
      <c r="D156">
        <v>4</v>
      </c>
      <c r="E156" t="s">
        <v>3373</v>
      </c>
      <c r="F156" t="s">
        <v>15</v>
      </c>
    </row>
    <row r="157" spans="1:6" x14ac:dyDescent="0.5">
      <c r="A157" s="3">
        <v>0.67986111111111114</v>
      </c>
      <c r="B157" t="s">
        <v>271</v>
      </c>
      <c r="C157" t="s">
        <v>3374</v>
      </c>
      <c r="D157">
        <v>4</v>
      </c>
      <c r="E157" t="s">
        <v>3374</v>
      </c>
      <c r="F157" t="s">
        <v>15</v>
      </c>
    </row>
    <row r="158" spans="1:6" x14ac:dyDescent="0.5">
      <c r="A158" s="3">
        <v>0.67986111111111114</v>
      </c>
      <c r="B158" t="s">
        <v>3247</v>
      </c>
      <c r="C158" t="s">
        <v>3375</v>
      </c>
      <c r="D158">
        <v>4</v>
      </c>
      <c r="E158" t="s">
        <v>3376</v>
      </c>
      <c r="F158" t="s">
        <v>8</v>
      </c>
    </row>
    <row r="159" spans="1:6" x14ac:dyDescent="0.5">
      <c r="A159" s="3">
        <v>0.67986111111111114</v>
      </c>
      <c r="B159" t="s">
        <v>44</v>
      </c>
      <c r="C159" t="s">
        <v>3377</v>
      </c>
      <c r="D159">
        <v>4</v>
      </c>
      <c r="E159" t="s">
        <v>3377</v>
      </c>
      <c r="F159" t="s">
        <v>15</v>
      </c>
    </row>
    <row r="160" spans="1:6" x14ac:dyDescent="0.5">
      <c r="A160" s="3">
        <v>0.67986111111111114</v>
      </c>
      <c r="B160" t="s">
        <v>3165</v>
      </c>
      <c r="C160" t="s">
        <v>3378</v>
      </c>
      <c r="D160">
        <v>4</v>
      </c>
      <c r="E160" t="s">
        <v>3378</v>
      </c>
      <c r="F160" t="s">
        <v>8</v>
      </c>
    </row>
    <row r="161" spans="1:6" x14ac:dyDescent="0.5">
      <c r="A161" s="3">
        <v>0.67986111111111114</v>
      </c>
      <c r="B161" t="s">
        <v>298</v>
      </c>
      <c r="C161" t="s">
        <v>3379</v>
      </c>
      <c r="D161">
        <v>5</v>
      </c>
      <c r="E161" t="s">
        <v>3380</v>
      </c>
      <c r="F161" t="s">
        <v>8</v>
      </c>
    </row>
    <row r="162" spans="1:6" x14ac:dyDescent="0.5">
      <c r="A162" s="3">
        <v>0.67986111111111114</v>
      </c>
      <c r="B162" t="s">
        <v>9</v>
      </c>
      <c r="C162" t="s">
        <v>3381</v>
      </c>
      <c r="D162">
        <v>5</v>
      </c>
      <c r="E162" t="s">
        <v>3381</v>
      </c>
      <c r="F162" t="s">
        <v>8</v>
      </c>
    </row>
    <row r="163" spans="1:6" x14ac:dyDescent="0.5">
      <c r="A163" s="3">
        <v>0.67986111111111114</v>
      </c>
      <c r="B163" t="s">
        <v>12</v>
      </c>
      <c r="C163" t="s">
        <v>3382</v>
      </c>
      <c r="D163">
        <v>5</v>
      </c>
      <c r="E163" t="s">
        <v>3382</v>
      </c>
      <c r="F163" t="s">
        <v>8</v>
      </c>
    </row>
    <row r="164" spans="1:6" x14ac:dyDescent="0.5">
      <c r="A164" s="3">
        <v>0.67986111111111114</v>
      </c>
      <c r="B164" t="s">
        <v>192</v>
      </c>
      <c r="C164" t="s">
        <v>3383</v>
      </c>
      <c r="D164">
        <v>5</v>
      </c>
      <c r="E164" t="s">
        <v>3383</v>
      </c>
      <c r="F164" t="s">
        <v>15</v>
      </c>
    </row>
    <row r="165" spans="1:6" x14ac:dyDescent="0.5">
      <c r="A165" s="3">
        <v>0.68055555555555547</v>
      </c>
      <c r="B165" t="s">
        <v>3247</v>
      </c>
      <c r="C165" t="s">
        <v>3384</v>
      </c>
      <c r="D165">
        <v>5</v>
      </c>
      <c r="E165" t="s">
        <v>3384</v>
      </c>
      <c r="F165" t="s">
        <v>8</v>
      </c>
    </row>
    <row r="166" spans="1:6" x14ac:dyDescent="0.5">
      <c r="A166" s="3">
        <v>0.68055555555555547</v>
      </c>
      <c r="B166" t="s">
        <v>44</v>
      </c>
      <c r="C166" t="s">
        <v>3385</v>
      </c>
      <c r="D166">
        <v>5</v>
      </c>
      <c r="E166" t="s">
        <v>3385</v>
      </c>
      <c r="F166" t="s">
        <v>8</v>
      </c>
    </row>
    <row r="167" spans="1:6" x14ac:dyDescent="0.5">
      <c r="A167" s="3">
        <v>0.68055555555555547</v>
      </c>
      <c r="B167" t="s">
        <v>163</v>
      </c>
      <c r="C167" t="s">
        <v>3386</v>
      </c>
      <c r="D167">
        <v>5</v>
      </c>
      <c r="E167" t="s">
        <v>3386</v>
      </c>
      <c r="F167" t="s">
        <v>15</v>
      </c>
    </row>
    <row r="168" spans="1:6" x14ac:dyDescent="0.5">
      <c r="A168" s="3">
        <v>0.68055555555555547</v>
      </c>
      <c r="B168" t="s">
        <v>2310</v>
      </c>
      <c r="C168" t="s">
        <v>3387</v>
      </c>
      <c r="D168">
        <v>5</v>
      </c>
      <c r="E168" t="s">
        <v>3387</v>
      </c>
      <c r="F168" t="s">
        <v>8</v>
      </c>
    </row>
    <row r="169" spans="1:6" x14ac:dyDescent="0.5">
      <c r="A169" s="3">
        <v>0.68055555555555547</v>
      </c>
      <c r="B169" t="s">
        <v>333</v>
      </c>
      <c r="C169" t="s">
        <v>3388</v>
      </c>
      <c r="D169">
        <v>5</v>
      </c>
      <c r="E169" t="s">
        <v>3388</v>
      </c>
      <c r="F169" t="s">
        <v>8</v>
      </c>
    </row>
    <row r="170" spans="1:6" x14ac:dyDescent="0.5">
      <c r="A170" s="3">
        <v>0.68055555555555547</v>
      </c>
      <c r="B170" t="s">
        <v>35</v>
      </c>
      <c r="C170" t="s">
        <v>3389</v>
      </c>
      <c r="D170">
        <v>5</v>
      </c>
      <c r="E170" t="s">
        <v>3389</v>
      </c>
      <c r="F170" t="s">
        <v>8</v>
      </c>
    </row>
    <row r="171" spans="1:6" x14ac:dyDescent="0.5">
      <c r="A171" s="3">
        <v>0.68055555555555547</v>
      </c>
      <c r="B171" t="s">
        <v>62</v>
      </c>
      <c r="C171" t="s">
        <v>3390</v>
      </c>
      <c r="D171">
        <v>5</v>
      </c>
      <c r="E171" t="s">
        <v>3390</v>
      </c>
      <c r="F171" t="s">
        <v>8</v>
      </c>
    </row>
    <row r="172" spans="1:6" x14ac:dyDescent="0.5">
      <c r="A172" s="3">
        <v>0.68055555555555547</v>
      </c>
      <c r="B172" t="s">
        <v>580</v>
      </c>
      <c r="C172" t="s">
        <v>3391</v>
      </c>
      <c r="D172">
        <v>5</v>
      </c>
      <c r="E172" t="s">
        <v>3391</v>
      </c>
      <c r="F172" t="s">
        <v>8</v>
      </c>
    </row>
    <row r="173" spans="1:6" x14ac:dyDescent="0.5">
      <c r="A173" s="3">
        <v>0.68055555555555547</v>
      </c>
      <c r="B173" t="s">
        <v>875</v>
      </c>
      <c r="C173" t="s">
        <v>3392</v>
      </c>
      <c r="D173">
        <v>5</v>
      </c>
      <c r="E173" t="s">
        <v>3392</v>
      </c>
      <c r="F173" t="s">
        <v>8</v>
      </c>
    </row>
    <row r="174" spans="1:6" x14ac:dyDescent="0.5">
      <c r="A174" s="3">
        <v>0.68055555555555547</v>
      </c>
      <c r="B174" t="s">
        <v>417</v>
      </c>
      <c r="C174" t="s">
        <v>3393</v>
      </c>
      <c r="D174">
        <v>5</v>
      </c>
      <c r="E174" t="s">
        <v>3393</v>
      </c>
      <c r="F174" t="s">
        <v>8</v>
      </c>
    </row>
    <row r="175" spans="1:6" x14ac:dyDescent="0.5">
      <c r="A175" s="3">
        <v>0.68055555555555547</v>
      </c>
      <c r="B175" t="s">
        <v>1374</v>
      </c>
      <c r="C175" t="s">
        <v>3394</v>
      </c>
      <c r="D175">
        <v>5</v>
      </c>
      <c r="E175" t="s">
        <v>3394</v>
      </c>
      <c r="F175" t="s">
        <v>15</v>
      </c>
    </row>
    <row r="176" spans="1:6" x14ac:dyDescent="0.5">
      <c r="A176" s="3">
        <v>0.68055555555555547</v>
      </c>
      <c r="B176" t="s">
        <v>3165</v>
      </c>
      <c r="C176" t="s">
        <v>3395</v>
      </c>
      <c r="D176">
        <v>5</v>
      </c>
      <c r="E176" t="s">
        <v>3396</v>
      </c>
      <c r="F176" t="s">
        <v>8</v>
      </c>
    </row>
    <row r="177" spans="1:6" x14ac:dyDescent="0.5">
      <c r="A177" s="3">
        <v>0.68055555555555547</v>
      </c>
      <c r="B177" t="s">
        <v>3282</v>
      </c>
      <c r="C177" t="s">
        <v>43</v>
      </c>
      <c r="D177">
        <v>5</v>
      </c>
      <c r="F177" t="s">
        <v>18</v>
      </c>
    </row>
    <row r="178" spans="1:6" x14ac:dyDescent="0.5">
      <c r="A178" s="3">
        <v>0.68055555555555547</v>
      </c>
      <c r="B178" t="s">
        <v>28</v>
      </c>
      <c r="C178" t="s">
        <v>3397</v>
      </c>
      <c r="D178">
        <v>5</v>
      </c>
      <c r="E178" t="s">
        <v>3398</v>
      </c>
      <c r="F178" t="s">
        <v>15</v>
      </c>
    </row>
    <row r="179" spans="1:6" x14ac:dyDescent="0.5">
      <c r="A179" s="3">
        <v>0.68055555555555547</v>
      </c>
      <c r="B179" t="s">
        <v>595</v>
      </c>
      <c r="C179" t="s">
        <v>3399</v>
      </c>
      <c r="D179">
        <v>5</v>
      </c>
      <c r="E179" t="s">
        <v>3399</v>
      </c>
      <c r="F179" t="s">
        <v>8</v>
      </c>
    </row>
    <row r="180" spans="1:6" x14ac:dyDescent="0.5">
      <c r="A180" s="3">
        <v>0.68055555555555547</v>
      </c>
      <c r="B180" t="s">
        <v>44</v>
      </c>
      <c r="C180" t="s">
        <v>3400</v>
      </c>
      <c r="D180">
        <v>5</v>
      </c>
      <c r="E180" t="s">
        <v>3401</v>
      </c>
      <c r="F180" t="s">
        <v>8</v>
      </c>
    </row>
    <row r="181" spans="1:6" x14ac:dyDescent="0.5">
      <c r="A181" s="3">
        <v>0.68055555555555547</v>
      </c>
      <c r="B181" t="s">
        <v>249</v>
      </c>
      <c r="C181" t="s">
        <v>3402</v>
      </c>
      <c r="D181">
        <v>5</v>
      </c>
      <c r="F181" t="s">
        <v>18</v>
      </c>
    </row>
    <row r="182" spans="1:6" x14ac:dyDescent="0.5">
      <c r="A182" s="3">
        <v>0.68055555555555547</v>
      </c>
      <c r="B182" t="s">
        <v>409</v>
      </c>
      <c r="C182" t="s">
        <v>3403</v>
      </c>
      <c r="D182">
        <v>5</v>
      </c>
      <c r="E182" t="s">
        <v>3404</v>
      </c>
      <c r="F182" t="s">
        <v>8</v>
      </c>
    </row>
    <row r="183" spans="1:6" x14ac:dyDescent="0.5">
      <c r="A183" s="3">
        <v>0.68055555555555547</v>
      </c>
      <c r="B183" t="s">
        <v>778</v>
      </c>
      <c r="C183" t="s">
        <v>3405</v>
      </c>
      <c r="D183">
        <v>5</v>
      </c>
      <c r="E183" t="s">
        <v>3405</v>
      </c>
      <c r="F183" t="s">
        <v>8</v>
      </c>
    </row>
    <row r="184" spans="1:6" x14ac:dyDescent="0.5">
      <c r="A184" s="3">
        <v>0.68055555555555547</v>
      </c>
      <c r="B184" t="s">
        <v>3406</v>
      </c>
      <c r="C184" t="s">
        <v>3407</v>
      </c>
      <c r="D184">
        <v>5</v>
      </c>
      <c r="E184" t="s">
        <v>3407</v>
      </c>
      <c r="F184" t="s">
        <v>15</v>
      </c>
    </row>
    <row r="185" spans="1:6" x14ac:dyDescent="0.5">
      <c r="A185" s="3">
        <v>0.68055555555555547</v>
      </c>
      <c r="B185" t="s">
        <v>2277</v>
      </c>
      <c r="C185" t="s">
        <v>3408</v>
      </c>
      <c r="D185">
        <v>5</v>
      </c>
      <c r="E185" t="s">
        <v>3408</v>
      </c>
      <c r="F185" t="s">
        <v>8</v>
      </c>
    </row>
    <row r="186" spans="1:6" x14ac:dyDescent="0.5">
      <c r="A186" s="3">
        <v>0.68125000000000002</v>
      </c>
      <c r="B186" t="s">
        <v>266</v>
      </c>
      <c r="C186" t="s">
        <v>3409</v>
      </c>
      <c r="D186">
        <v>5</v>
      </c>
      <c r="E186" t="s">
        <v>3409</v>
      </c>
      <c r="F186" t="s">
        <v>8</v>
      </c>
    </row>
    <row r="187" spans="1:6" x14ac:dyDescent="0.5">
      <c r="A187" s="3">
        <v>0.68125000000000002</v>
      </c>
      <c r="B187" t="s">
        <v>316</v>
      </c>
      <c r="C187" t="s">
        <v>3410</v>
      </c>
      <c r="D187">
        <v>5</v>
      </c>
      <c r="E187" t="s">
        <v>3410</v>
      </c>
      <c r="F187" t="s">
        <v>8</v>
      </c>
    </row>
    <row r="188" spans="1:6" x14ac:dyDescent="0.5">
      <c r="A188" s="3">
        <v>0.68125000000000002</v>
      </c>
      <c r="B188" t="s">
        <v>1686</v>
      </c>
      <c r="C188" t="s">
        <v>3411</v>
      </c>
      <c r="D188">
        <v>5</v>
      </c>
      <c r="E188" t="s">
        <v>3411</v>
      </c>
      <c r="F188" t="s">
        <v>15</v>
      </c>
    </row>
    <row r="189" spans="1:6" x14ac:dyDescent="0.5">
      <c r="A189" s="3">
        <v>0.68125000000000002</v>
      </c>
      <c r="B189" t="s">
        <v>367</v>
      </c>
      <c r="C189" t="s">
        <v>3412</v>
      </c>
      <c r="D189">
        <v>5</v>
      </c>
      <c r="E189" t="s">
        <v>3413</v>
      </c>
      <c r="F189" t="s">
        <v>8</v>
      </c>
    </row>
    <row r="190" spans="1:6" x14ac:dyDescent="0.5">
      <c r="A190" s="3">
        <v>0.68125000000000002</v>
      </c>
      <c r="B190" t="s">
        <v>3414</v>
      </c>
      <c r="C190" t="s">
        <v>3415</v>
      </c>
      <c r="D190">
        <v>5</v>
      </c>
      <c r="E190" t="s">
        <v>3415</v>
      </c>
      <c r="F190" t="s">
        <v>8</v>
      </c>
    </row>
    <row r="191" spans="1:6" x14ac:dyDescent="0.5">
      <c r="A191" s="3">
        <v>0.68125000000000002</v>
      </c>
      <c r="B191" t="s">
        <v>231</v>
      </c>
      <c r="C191" t="s">
        <v>3416</v>
      </c>
      <c r="D191">
        <v>5</v>
      </c>
      <c r="E191" t="s">
        <v>3417</v>
      </c>
      <c r="F191" t="s">
        <v>8</v>
      </c>
    </row>
    <row r="192" spans="1:6" x14ac:dyDescent="0.5">
      <c r="A192" s="3">
        <v>0.68125000000000002</v>
      </c>
      <c r="B192" t="s">
        <v>417</v>
      </c>
      <c r="C192" t="s">
        <v>3418</v>
      </c>
      <c r="D192">
        <v>5</v>
      </c>
      <c r="E192" t="s">
        <v>3418</v>
      </c>
      <c r="F192" t="s">
        <v>8</v>
      </c>
    </row>
    <row r="193" spans="1:6" x14ac:dyDescent="0.5">
      <c r="A193" s="3">
        <v>0.68125000000000002</v>
      </c>
      <c r="B193" t="s">
        <v>327</v>
      </c>
      <c r="C193" t="s">
        <v>3419</v>
      </c>
      <c r="D193">
        <v>5</v>
      </c>
      <c r="E193" t="s">
        <v>3419</v>
      </c>
      <c r="F193" t="s">
        <v>15</v>
      </c>
    </row>
    <row r="194" spans="1:6" x14ac:dyDescent="0.5">
      <c r="A194" s="3">
        <v>0.68125000000000002</v>
      </c>
      <c r="B194" t="s">
        <v>3312</v>
      </c>
      <c r="C194" t="s">
        <v>3420</v>
      </c>
      <c r="D194">
        <v>5</v>
      </c>
      <c r="E194" t="s">
        <v>3420</v>
      </c>
      <c r="F194" t="s">
        <v>8</v>
      </c>
    </row>
    <row r="195" spans="1:6" x14ac:dyDescent="0.5">
      <c r="A195" s="3">
        <v>0.68125000000000002</v>
      </c>
      <c r="B195" t="s">
        <v>149</v>
      </c>
      <c r="C195" t="s">
        <v>3421</v>
      </c>
      <c r="D195">
        <v>5</v>
      </c>
      <c r="E195" t="s">
        <v>3421</v>
      </c>
      <c r="F195" t="s">
        <v>8</v>
      </c>
    </row>
    <row r="196" spans="1:6" x14ac:dyDescent="0.5">
      <c r="A196" s="3">
        <v>0.68125000000000002</v>
      </c>
      <c r="B196" t="s">
        <v>875</v>
      </c>
      <c r="C196" t="s">
        <v>3422</v>
      </c>
      <c r="D196">
        <v>5</v>
      </c>
      <c r="E196" t="s">
        <v>3422</v>
      </c>
      <c r="F196" t="s">
        <v>18</v>
      </c>
    </row>
    <row r="197" spans="1:6" x14ac:dyDescent="0.5">
      <c r="A197" s="3">
        <v>0.68125000000000002</v>
      </c>
      <c r="B197" t="s">
        <v>643</v>
      </c>
      <c r="C197" t="s">
        <v>3423</v>
      </c>
      <c r="D197">
        <v>5</v>
      </c>
      <c r="E197" t="s">
        <v>3424</v>
      </c>
      <c r="F197" t="s">
        <v>8</v>
      </c>
    </row>
    <row r="198" spans="1:6" x14ac:dyDescent="0.5">
      <c r="A198" s="3">
        <v>0.68125000000000002</v>
      </c>
      <c r="B198" t="s">
        <v>3425</v>
      </c>
      <c r="C198" t="s">
        <v>3426</v>
      </c>
      <c r="D198">
        <v>5</v>
      </c>
      <c r="E198" t="s">
        <v>3426</v>
      </c>
      <c r="F198" t="s">
        <v>8</v>
      </c>
    </row>
    <row r="199" spans="1:6" x14ac:dyDescent="0.5">
      <c r="A199" s="3">
        <v>0.68125000000000002</v>
      </c>
      <c r="B199" t="s">
        <v>580</v>
      </c>
      <c r="C199" t="s">
        <v>3427</v>
      </c>
      <c r="D199">
        <v>5</v>
      </c>
      <c r="E199" t="s">
        <v>3428</v>
      </c>
      <c r="F199" t="s">
        <v>8</v>
      </c>
    </row>
    <row r="200" spans="1:6" x14ac:dyDescent="0.5">
      <c r="A200" s="3">
        <v>0.68125000000000002</v>
      </c>
      <c r="B200" t="s">
        <v>271</v>
      </c>
      <c r="C200" t="s">
        <v>3429</v>
      </c>
      <c r="D200">
        <v>6</v>
      </c>
      <c r="E200" t="s">
        <v>3430</v>
      </c>
      <c r="F200" t="s">
        <v>18</v>
      </c>
    </row>
    <row r="201" spans="1:6" x14ac:dyDescent="0.5">
      <c r="A201" s="3">
        <v>0.68194444444444446</v>
      </c>
      <c r="B201" t="s">
        <v>217</v>
      </c>
      <c r="C201" t="s">
        <v>3431</v>
      </c>
      <c r="D201">
        <v>6</v>
      </c>
      <c r="E201" t="s">
        <v>3431</v>
      </c>
      <c r="F201" t="s">
        <v>8</v>
      </c>
    </row>
    <row r="202" spans="1:6" x14ac:dyDescent="0.5">
      <c r="A202" s="3">
        <v>0.68194444444444446</v>
      </c>
      <c r="B202" t="s">
        <v>727</v>
      </c>
      <c r="C202" t="s">
        <v>3432</v>
      </c>
      <c r="D202">
        <v>6</v>
      </c>
      <c r="F202" t="s">
        <v>18</v>
      </c>
    </row>
    <row r="203" spans="1:6" x14ac:dyDescent="0.5">
      <c r="A203" s="3">
        <v>0.68194444444444446</v>
      </c>
      <c r="B203" t="s">
        <v>2310</v>
      </c>
      <c r="C203" t="s">
        <v>3433</v>
      </c>
      <c r="D203">
        <v>6</v>
      </c>
      <c r="E203" t="s">
        <v>3433</v>
      </c>
      <c r="F203" t="s">
        <v>8</v>
      </c>
    </row>
    <row r="204" spans="1:6" x14ac:dyDescent="0.5">
      <c r="A204" s="3">
        <v>0.68194444444444446</v>
      </c>
      <c r="B204" t="s">
        <v>192</v>
      </c>
      <c r="C204" t="s">
        <v>3434</v>
      </c>
      <c r="D204">
        <v>6</v>
      </c>
      <c r="E204" t="s">
        <v>3435</v>
      </c>
      <c r="F204" t="s">
        <v>8</v>
      </c>
    </row>
    <row r="205" spans="1:6" x14ac:dyDescent="0.5">
      <c r="A205" s="3">
        <v>0.68194444444444446</v>
      </c>
      <c r="B205" t="s">
        <v>28</v>
      </c>
      <c r="C205" t="s">
        <v>3436</v>
      </c>
      <c r="D205">
        <v>6</v>
      </c>
      <c r="E205" t="s">
        <v>3436</v>
      </c>
      <c r="F205" t="s">
        <v>15</v>
      </c>
    </row>
    <row r="206" spans="1:6" x14ac:dyDescent="0.5">
      <c r="A206" s="3">
        <v>0.68194444444444446</v>
      </c>
      <c r="B206" t="s">
        <v>3247</v>
      </c>
      <c r="C206" t="s">
        <v>3437</v>
      </c>
      <c r="D206">
        <v>6</v>
      </c>
      <c r="E206" t="s">
        <v>3437</v>
      </c>
      <c r="F206" t="s">
        <v>15</v>
      </c>
    </row>
    <row r="207" spans="1:6" x14ac:dyDescent="0.5">
      <c r="A207" s="3">
        <v>0.68194444444444446</v>
      </c>
      <c r="B207" t="s">
        <v>869</v>
      </c>
      <c r="C207" t="s">
        <v>3438</v>
      </c>
      <c r="D207">
        <v>6</v>
      </c>
      <c r="E207" t="s">
        <v>3438</v>
      </c>
      <c r="F207" t="s">
        <v>8</v>
      </c>
    </row>
    <row r="208" spans="1:6" x14ac:dyDescent="0.5">
      <c r="A208" s="3">
        <v>0.68263888888888891</v>
      </c>
      <c r="B208" t="s">
        <v>217</v>
      </c>
      <c r="C208" t="s">
        <v>3439</v>
      </c>
      <c r="D208">
        <v>6</v>
      </c>
      <c r="E208" t="s">
        <v>3440</v>
      </c>
      <c r="F208" t="s">
        <v>8</v>
      </c>
    </row>
    <row r="209" spans="1:6" x14ac:dyDescent="0.5">
      <c r="A209" s="3">
        <v>0.68263888888888891</v>
      </c>
      <c r="B209" t="s">
        <v>65</v>
      </c>
      <c r="C209" t="s">
        <v>3441</v>
      </c>
      <c r="D209">
        <v>6</v>
      </c>
      <c r="E209" t="s">
        <v>3441</v>
      </c>
      <c r="F209" t="s">
        <v>15</v>
      </c>
    </row>
    <row r="210" spans="1:6" x14ac:dyDescent="0.5">
      <c r="A210" s="3">
        <v>0.68263888888888891</v>
      </c>
      <c r="B210" t="s">
        <v>249</v>
      </c>
      <c r="C210" t="s">
        <v>3442</v>
      </c>
      <c r="D210">
        <v>6</v>
      </c>
      <c r="E210" t="s">
        <v>3443</v>
      </c>
      <c r="F210" t="s">
        <v>15</v>
      </c>
    </row>
    <row r="211" spans="1:6" x14ac:dyDescent="0.5">
      <c r="A211" s="3">
        <v>0.68263888888888891</v>
      </c>
      <c r="B211" t="s">
        <v>331</v>
      </c>
      <c r="C211" t="s">
        <v>3444</v>
      </c>
      <c r="D211">
        <v>6</v>
      </c>
      <c r="E211" t="s">
        <v>3444</v>
      </c>
      <c r="F211" t="s">
        <v>15</v>
      </c>
    </row>
    <row r="212" spans="1:6" x14ac:dyDescent="0.5">
      <c r="A212" s="3">
        <v>0.68263888888888891</v>
      </c>
      <c r="B212" t="s">
        <v>333</v>
      </c>
      <c r="C212" t="s">
        <v>3445</v>
      </c>
      <c r="D212">
        <v>6</v>
      </c>
      <c r="E212" t="s">
        <v>3445</v>
      </c>
      <c r="F212" t="s">
        <v>15</v>
      </c>
    </row>
    <row r="213" spans="1:6" x14ac:dyDescent="0.5">
      <c r="A213" s="3">
        <v>0.68263888888888891</v>
      </c>
      <c r="B213" t="s">
        <v>231</v>
      </c>
      <c r="C213" t="s">
        <v>3446</v>
      </c>
      <c r="D213">
        <v>6</v>
      </c>
      <c r="E213" t="s">
        <v>3447</v>
      </c>
      <c r="F213" t="s">
        <v>11</v>
      </c>
    </row>
    <row r="214" spans="1:6" x14ac:dyDescent="0.5">
      <c r="A214" s="3">
        <v>0.68263888888888891</v>
      </c>
      <c r="B214" t="s">
        <v>163</v>
      </c>
      <c r="C214" t="s">
        <v>3448</v>
      </c>
      <c r="D214">
        <v>6</v>
      </c>
      <c r="E214" t="s">
        <v>3448</v>
      </c>
      <c r="F214" t="s">
        <v>15</v>
      </c>
    </row>
    <row r="215" spans="1:6" x14ac:dyDescent="0.5">
      <c r="A215" s="3">
        <v>0.68263888888888891</v>
      </c>
      <c r="B215" t="s">
        <v>2424</v>
      </c>
      <c r="C215" t="s">
        <v>3449</v>
      </c>
      <c r="D215">
        <v>6</v>
      </c>
      <c r="E215" t="s">
        <v>3449</v>
      </c>
      <c r="F215" t="s">
        <v>15</v>
      </c>
    </row>
    <row r="216" spans="1:6" x14ac:dyDescent="0.5">
      <c r="A216" s="3">
        <v>0.68263888888888891</v>
      </c>
      <c r="B216" t="s">
        <v>3450</v>
      </c>
      <c r="C216" t="s">
        <v>3451</v>
      </c>
      <c r="D216">
        <v>6</v>
      </c>
      <c r="E216" t="s">
        <v>3452</v>
      </c>
      <c r="F216" t="s">
        <v>8</v>
      </c>
    </row>
    <row r="217" spans="1:6" x14ac:dyDescent="0.5">
      <c r="A217" s="3">
        <v>0.68263888888888891</v>
      </c>
      <c r="B217" t="s">
        <v>298</v>
      </c>
      <c r="C217" t="s">
        <v>3453</v>
      </c>
      <c r="D217">
        <v>6</v>
      </c>
      <c r="E217" t="s">
        <v>3453</v>
      </c>
      <c r="F217" t="s">
        <v>8</v>
      </c>
    </row>
    <row r="218" spans="1:6" x14ac:dyDescent="0.5">
      <c r="A218" s="3">
        <v>0.68263888888888891</v>
      </c>
      <c r="B218" t="s">
        <v>333</v>
      </c>
      <c r="C218" t="s">
        <v>3454</v>
      </c>
      <c r="D218">
        <v>6</v>
      </c>
      <c r="E218" t="s">
        <v>3454</v>
      </c>
      <c r="F218" t="s">
        <v>8</v>
      </c>
    </row>
    <row r="219" spans="1:6" x14ac:dyDescent="0.5">
      <c r="A219" s="3">
        <v>0.68263888888888891</v>
      </c>
      <c r="B219" t="s">
        <v>3455</v>
      </c>
      <c r="C219" t="s">
        <v>3456</v>
      </c>
      <c r="D219">
        <v>6</v>
      </c>
      <c r="E219" t="s">
        <v>3456</v>
      </c>
      <c r="F219" t="s">
        <v>8</v>
      </c>
    </row>
    <row r="220" spans="1:6" x14ac:dyDescent="0.5">
      <c r="A220" s="3">
        <v>0.68333333333333324</v>
      </c>
      <c r="B220" t="s">
        <v>271</v>
      </c>
      <c r="C220" t="s">
        <v>3457</v>
      </c>
      <c r="D220">
        <v>6</v>
      </c>
      <c r="E220" t="s">
        <v>3458</v>
      </c>
      <c r="F220" t="s">
        <v>8</v>
      </c>
    </row>
    <row r="221" spans="1:6" x14ac:dyDescent="0.5">
      <c r="A221" s="3">
        <v>0.68333333333333324</v>
      </c>
      <c r="B221" t="s">
        <v>30</v>
      </c>
      <c r="C221" t="s">
        <v>3459</v>
      </c>
      <c r="D221">
        <v>6</v>
      </c>
      <c r="E221" t="s">
        <v>3459</v>
      </c>
      <c r="F221" t="s">
        <v>8</v>
      </c>
    </row>
    <row r="222" spans="1:6" x14ac:dyDescent="0.5">
      <c r="A222" s="3">
        <v>0.68333333333333324</v>
      </c>
      <c r="B222" t="s">
        <v>974</v>
      </c>
      <c r="C222" t="s">
        <v>3460</v>
      </c>
      <c r="D222">
        <v>6</v>
      </c>
      <c r="E222" t="s">
        <v>3460</v>
      </c>
      <c r="F222" t="s">
        <v>8</v>
      </c>
    </row>
    <row r="223" spans="1:6" x14ac:dyDescent="0.5">
      <c r="A223" s="3">
        <v>0.68333333333333324</v>
      </c>
      <c r="B223" t="s">
        <v>891</v>
      </c>
      <c r="C223" t="s">
        <v>3461</v>
      </c>
      <c r="D223">
        <v>6</v>
      </c>
      <c r="E223" t="s">
        <v>3461</v>
      </c>
      <c r="F223" t="s">
        <v>8</v>
      </c>
    </row>
    <row r="224" spans="1:6" x14ac:dyDescent="0.5">
      <c r="A224" s="3">
        <v>0.68333333333333324</v>
      </c>
      <c r="B224" t="s">
        <v>28</v>
      </c>
      <c r="C224" t="s">
        <v>3462</v>
      </c>
      <c r="D224">
        <v>6</v>
      </c>
      <c r="E224" t="s">
        <v>3462</v>
      </c>
      <c r="F224" t="s">
        <v>15</v>
      </c>
    </row>
    <row r="225" spans="1:6" x14ac:dyDescent="0.5">
      <c r="A225" s="3">
        <v>0.68333333333333324</v>
      </c>
      <c r="B225" t="s">
        <v>331</v>
      </c>
      <c r="C225" t="s">
        <v>3463</v>
      </c>
      <c r="D225">
        <v>6</v>
      </c>
      <c r="E225" t="s">
        <v>3463</v>
      </c>
      <c r="F225" t="s">
        <v>8</v>
      </c>
    </row>
    <row r="226" spans="1:6" x14ac:dyDescent="0.5">
      <c r="A226" s="3">
        <v>0.68333333333333324</v>
      </c>
      <c r="B226" t="s">
        <v>3165</v>
      </c>
      <c r="C226" t="s">
        <v>3464</v>
      </c>
      <c r="D226">
        <v>6</v>
      </c>
      <c r="E226" t="s">
        <v>3464</v>
      </c>
      <c r="F226" t="s">
        <v>8</v>
      </c>
    </row>
    <row r="227" spans="1:6" x14ac:dyDescent="0.5">
      <c r="A227" s="3">
        <v>0.68333333333333324</v>
      </c>
      <c r="B227" t="s">
        <v>266</v>
      </c>
      <c r="C227" t="s">
        <v>3465</v>
      </c>
      <c r="D227">
        <v>6</v>
      </c>
      <c r="E227" t="s">
        <v>3465</v>
      </c>
      <c r="F227" t="s">
        <v>8</v>
      </c>
    </row>
    <row r="228" spans="1:6" x14ac:dyDescent="0.5">
      <c r="A228" s="3">
        <v>0.68333333333333324</v>
      </c>
      <c r="B228" t="s">
        <v>96</v>
      </c>
      <c r="C228" t="s">
        <v>3466</v>
      </c>
      <c r="D228">
        <v>6</v>
      </c>
      <c r="E228" t="s">
        <v>3466</v>
      </c>
      <c r="F228" t="s">
        <v>8</v>
      </c>
    </row>
    <row r="229" spans="1:6" x14ac:dyDescent="0.5">
      <c r="A229" s="3">
        <v>0.68333333333333324</v>
      </c>
      <c r="B229" t="s">
        <v>3467</v>
      </c>
      <c r="C229" t="s">
        <v>3468</v>
      </c>
      <c r="D229">
        <v>6</v>
      </c>
      <c r="E229" t="s">
        <v>3468</v>
      </c>
      <c r="F229" t="s">
        <v>8</v>
      </c>
    </row>
    <row r="230" spans="1:6" x14ac:dyDescent="0.5">
      <c r="A230" s="3">
        <v>0.68333333333333324</v>
      </c>
      <c r="B230" t="s">
        <v>3165</v>
      </c>
      <c r="C230" t="s">
        <v>3469</v>
      </c>
      <c r="D230">
        <v>6</v>
      </c>
      <c r="E230" t="s">
        <v>3470</v>
      </c>
      <c r="F230" t="s">
        <v>8</v>
      </c>
    </row>
    <row r="231" spans="1:6" x14ac:dyDescent="0.5">
      <c r="A231" s="3">
        <v>0.68333333333333324</v>
      </c>
      <c r="B231" t="s">
        <v>35</v>
      </c>
      <c r="C231" t="s">
        <v>3471</v>
      </c>
      <c r="D231">
        <v>6</v>
      </c>
      <c r="E231" t="s">
        <v>3471</v>
      </c>
      <c r="F231" t="s">
        <v>15</v>
      </c>
    </row>
    <row r="232" spans="1:6" x14ac:dyDescent="0.5">
      <c r="A232" s="3">
        <v>0.68402777777777779</v>
      </c>
      <c r="B232" t="s">
        <v>2310</v>
      </c>
      <c r="C232" t="s">
        <v>3472</v>
      </c>
      <c r="D232">
        <v>6</v>
      </c>
      <c r="E232" t="s">
        <v>3472</v>
      </c>
      <c r="F232" t="s">
        <v>15</v>
      </c>
    </row>
    <row r="233" spans="1:6" x14ac:dyDescent="0.5">
      <c r="A233" s="3">
        <v>0.68402777777777779</v>
      </c>
      <c r="B233" t="s">
        <v>3473</v>
      </c>
      <c r="C233" t="s">
        <v>3474</v>
      </c>
      <c r="D233">
        <v>6</v>
      </c>
      <c r="E233" t="s">
        <v>3474</v>
      </c>
      <c r="F233" t="s">
        <v>8</v>
      </c>
    </row>
    <row r="234" spans="1:6" x14ac:dyDescent="0.5">
      <c r="A234" s="3">
        <v>0.68472222222222223</v>
      </c>
      <c r="B234" t="s">
        <v>3165</v>
      </c>
      <c r="C234" t="s">
        <v>3475</v>
      </c>
      <c r="D234">
        <v>6</v>
      </c>
      <c r="E234" t="s">
        <v>3475</v>
      </c>
      <c r="F234" t="s">
        <v>15</v>
      </c>
    </row>
    <row r="235" spans="1:6" x14ac:dyDescent="0.5">
      <c r="A235" s="3">
        <v>0.68472222222222223</v>
      </c>
      <c r="B235" t="s">
        <v>298</v>
      </c>
      <c r="C235" t="s">
        <v>3476</v>
      </c>
      <c r="D235">
        <v>6</v>
      </c>
      <c r="E235" t="s">
        <v>3476</v>
      </c>
      <c r="F235" t="s">
        <v>8</v>
      </c>
    </row>
    <row r="236" spans="1:6" x14ac:dyDescent="0.5">
      <c r="A236" s="3">
        <v>0.68472222222222223</v>
      </c>
      <c r="B236" t="s">
        <v>12</v>
      </c>
      <c r="C236" t="s">
        <v>3477</v>
      </c>
      <c r="D236">
        <v>6</v>
      </c>
      <c r="E236" t="s">
        <v>3477</v>
      </c>
      <c r="F236" t="s">
        <v>18</v>
      </c>
    </row>
    <row r="237" spans="1:6" x14ac:dyDescent="0.5">
      <c r="A237" s="3">
        <v>0.68472222222222223</v>
      </c>
      <c r="B237" t="s">
        <v>35</v>
      </c>
      <c r="C237" t="s">
        <v>3478</v>
      </c>
      <c r="D237">
        <v>6</v>
      </c>
      <c r="E237" t="s">
        <v>3478</v>
      </c>
      <c r="F237" t="s">
        <v>18</v>
      </c>
    </row>
    <row r="238" spans="1:6" x14ac:dyDescent="0.5">
      <c r="A238" s="3">
        <v>0.68472222222222223</v>
      </c>
      <c r="B238" t="s">
        <v>3247</v>
      </c>
      <c r="C238" t="s">
        <v>3479</v>
      </c>
      <c r="D238">
        <v>6</v>
      </c>
      <c r="E238" t="s">
        <v>3480</v>
      </c>
      <c r="F238" t="s">
        <v>15</v>
      </c>
    </row>
    <row r="239" spans="1:6" x14ac:dyDescent="0.5">
      <c r="A239" s="3">
        <v>0.68472222222222223</v>
      </c>
      <c r="B239" t="s">
        <v>49</v>
      </c>
      <c r="C239" t="s">
        <v>3481</v>
      </c>
      <c r="D239">
        <v>6</v>
      </c>
      <c r="E239" t="s">
        <v>3481</v>
      </c>
      <c r="F239" t="s">
        <v>15</v>
      </c>
    </row>
    <row r="240" spans="1:6" x14ac:dyDescent="0.5">
      <c r="A240" s="3">
        <v>0.68472222222222223</v>
      </c>
      <c r="B240" t="s">
        <v>367</v>
      </c>
      <c r="C240" t="s">
        <v>3482</v>
      </c>
      <c r="D240">
        <v>7</v>
      </c>
      <c r="E240" t="s">
        <v>3482</v>
      </c>
      <c r="F240" t="s">
        <v>15</v>
      </c>
    </row>
    <row r="241" spans="1:6" x14ac:dyDescent="0.5">
      <c r="A241" s="3">
        <v>0.68472222222222223</v>
      </c>
      <c r="B241" t="s">
        <v>333</v>
      </c>
      <c r="C241" t="s">
        <v>3483</v>
      </c>
      <c r="D241">
        <v>7</v>
      </c>
      <c r="E241" t="s">
        <v>3483</v>
      </c>
      <c r="F241" t="s">
        <v>15</v>
      </c>
    </row>
    <row r="242" spans="1:6" x14ac:dyDescent="0.5">
      <c r="A242" s="3">
        <v>0.68472222222222223</v>
      </c>
      <c r="B242" t="s">
        <v>23</v>
      </c>
      <c r="C242" t="s">
        <v>3484</v>
      </c>
      <c r="D242">
        <v>7</v>
      </c>
      <c r="E242" t="s">
        <v>3484</v>
      </c>
      <c r="F242" t="s">
        <v>15</v>
      </c>
    </row>
    <row r="243" spans="1:6" x14ac:dyDescent="0.5">
      <c r="A243" s="3">
        <v>0.68472222222222223</v>
      </c>
      <c r="B243" t="s">
        <v>778</v>
      </c>
      <c r="C243" t="s">
        <v>3485</v>
      </c>
      <c r="D243">
        <v>7</v>
      </c>
      <c r="E243" t="s">
        <v>3486</v>
      </c>
      <c r="F243" t="s">
        <v>8</v>
      </c>
    </row>
    <row r="244" spans="1:6" x14ac:dyDescent="0.5">
      <c r="A244" s="3">
        <v>0.68472222222222223</v>
      </c>
      <c r="B244" t="s">
        <v>9</v>
      </c>
      <c r="C244" t="s">
        <v>3487</v>
      </c>
      <c r="D244">
        <v>7</v>
      </c>
      <c r="E244" t="s">
        <v>3487</v>
      </c>
      <c r="F244" t="s">
        <v>8</v>
      </c>
    </row>
    <row r="245" spans="1:6" x14ac:dyDescent="0.5">
      <c r="A245" s="3">
        <v>0.68541666666666667</v>
      </c>
      <c r="B245" t="s">
        <v>875</v>
      </c>
      <c r="C245" t="s">
        <v>3488</v>
      </c>
      <c r="D245">
        <v>7</v>
      </c>
      <c r="E245" t="s">
        <v>3488</v>
      </c>
      <c r="F245" t="s">
        <v>8</v>
      </c>
    </row>
    <row r="246" spans="1:6" x14ac:dyDescent="0.5">
      <c r="A246" s="3">
        <v>0.68541666666666667</v>
      </c>
      <c r="B246" t="s">
        <v>28</v>
      </c>
      <c r="C246" t="s">
        <v>3489</v>
      </c>
      <c r="D246">
        <v>7</v>
      </c>
      <c r="E246" t="s">
        <v>3490</v>
      </c>
      <c r="F246" t="s">
        <v>8</v>
      </c>
    </row>
    <row r="247" spans="1:6" x14ac:dyDescent="0.5">
      <c r="A247" s="3">
        <v>0.68541666666666667</v>
      </c>
      <c r="B247" t="s">
        <v>298</v>
      </c>
      <c r="C247" t="s">
        <v>3491</v>
      </c>
      <c r="D247">
        <v>7</v>
      </c>
      <c r="E247" t="s">
        <v>3492</v>
      </c>
      <c r="F247" t="s">
        <v>11</v>
      </c>
    </row>
    <row r="248" spans="1:6" x14ac:dyDescent="0.5">
      <c r="A248" s="3">
        <v>0.68541666666666667</v>
      </c>
      <c r="B248" t="s">
        <v>266</v>
      </c>
      <c r="C248" t="s">
        <v>3493</v>
      </c>
      <c r="D248">
        <v>7</v>
      </c>
      <c r="E248" t="s">
        <v>3493</v>
      </c>
      <c r="F248" t="s">
        <v>15</v>
      </c>
    </row>
    <row r="249" spans="1:6" x14ac:dyDescent="0.5">
      <c r="A249" s="3">
        <v>0.68541666666666667</v>
      </c>
      <c r="B249" t="s">
        <v>778</v>
      </c>
      <c r="C249" t="s">
        <v>3494</v>
      </c>
      <c r="D249">
        <v>7</v>
      </c>
      <c r="E249" t="s">
        <v>3495</v>
      </c>
      <c r="F249" t="s">
        <v>8</v>
      </c>
    </row>
    <row r="250" spans="1:6" x14ac:dyDescent="0.5">
      <c r="A250" s="3">
        <v>0.68541666666666667</v>
      </c>
      <c r="B250" t="s">
        <v>2424</v>
      </c>
      <c r="C250" t="s">
        <v>3496</v>
      </c>
      <c r="D250">
        <v>7</v>
      </c>
      <c r="E250" t="s">
        <v>3497</v>
      </c>
      <c r="F250" t="s">
        <v>15</v>
      </c>
    </row>
    <row r="251" spans="1:6" x14ac:dyDescent="0.5">
      <c r="A251" s="3">
        <v>0.68611111111111101</v>
      </c>
      <c r="B251" t="s">
        <v>2310</v>
      </c>
      <c r="C251" t="s">
        <v>3498</v>
      </c>
      <c r="D251">
        <v>7</v>
      </c>
      <c r="E251" t="s">
        <v>3499</v>
      </c>
      <c r="F251" t="s">
        <v>8</v>
      </c>
    </row>
    <row r="252" spans="1:6" x14ac:dyDescent="0.5">
      <c r="A252" s="3">
        <v>0.68611111111111101</v>
      </c>
      <c r="B252" t="s">
        <v>333</v>
      </c>
      <c r="C252" t="s">
        <v>3500</v>
      </c>
      <c r="D252">
        <v>7</v>
      </c>
      <c r="E252" t="s">
        <v>3501</v>
      </c>
      <c r="F252" t="s">
        <v>15</v>
      </c>
    </row>
    <row r="253" spans="1:6" x14ac:dyDescent="0.5">
      <c r="A253" s="3">
        <v>0.68611111111111101</v>
      </c>
      <c r="B253" t="s">
        <v>521</v>
      </c>
      <c r="C253" t="s">
        <v>3502</v>
      </c>
      <c r="D253">
        <v>7</v>
      </c>
      <c r="E253" t="s">
        <v>3503</v>
      </c>
      <c r="F253" t="s">
        <v>15</v>
      </c>
    </row>
    <row r="254" spans="1:6" x14ac:dyDescent="0.5">
      <c r="A254" s="3">
        <v>0.68611111111111101</v>
      </c>
      <c r="B254" t="s">
        <v>298</v>
      </c>
      <c r="C254" t="s">
        <v>3504</v>
      </c>
      <c r="D254">
        <v>7</v>
      </c>
      <c r="E254" t="s">
        <v>3504</v>
      </c>
      <c r="F254" t="s">
        <v>15</v>
      </c>
    </row>
    <row r="255" spans="1:6" x14ac:dyDescent="0.5">
      <c r="A255" s="3">
        <v>0.68611111111111101</v>
      </c>
      <c r="B255" t="s">
        <v>3467</v>
      </c>
      <c r="C255" t="s">
        <v>3505</v>
      </c>
      <c r="D255">
        <v>7</v>
      </c>
      <c r="E255" t="s">
        <v>3506</v>
      </c>
      <c r="F255" t="s">
        <v>8</v>
      </c>
    </row>
    <row r="256" spans="1:6" x14ac:dyDescent="0.5">
      <c r="A256" s="3">
        <v>0.68680555555555556</v>
      </c>
      <c r="B256" t="s">
        <v>65</v>
      </c>
      <c r="C256" t="s">
        <v>3507</v>
      </c>
      <c r="D256">
        <v>7</v>
      </c>
      <c r="E256" t="s">
        <v>3507</v>
      </c>
      <c r="F256" t="s">
        <v>8</v>
      </c>
    </row>
    <row r="257" spans="1:6" x14ac:dyDescent="0.5">
      <c r="A257" s="3">
        <v>0.68680555555555556</v>
      </c>
      <c r="B257" t="s">
        <v>266</v>
      </c>
      <c r="C257" t="s">
        <v>3508</v>
      </c>
      <c r="D257">
        <v>7</v>
      </c>
      <c r="E257" t="s">
        <v>3509</v>
      </c>
      <c r="F257" t="s">
        <v>8</v>
      </c>
    </row>
    <row r="258" spans="1:6" x14ac:dyDescent="0.5">
      <c r="A258" s="3">
        <v>0.6875</v>
      </c>
      <c r="B258" t="s">
        <v>28</v>
      </c>
      <c r="C258" t="s">
        <v>3510</v>
      </c>
      <c r="D258">
        <v>7</v>
      </c>
      <c r="E258" t="s">
        <v>3511</v>
      </c>
      <c r="F258" t="s">
        <v>8</v>
      </c>
    </row>
    <row r="259" spans="1:6" x14ac:dyDescent="0.5">
      <c r="A259" s="3">
        <v>0.6875</v>
      </c>
      <c r="B259" t="s">
        <v>49</v>
      </c>
      <c r="C259" t="s">
        <v>3512</v>
      </c>
      <c r="D259">
        <v>7</v>
      </c>
      <c r="E259" t="s">
        <v>3512</v>
      </c>
      <c r="F259" t="s">
        <v>15</v>
      </c>
    </row>
    <row r="260" spans="1:6" x14ac:dyDescent="0.5">
      <c r="A260" s="3">
        <v>0.6875</v>
      </c>
      <c r="B260" t="s">
        <v>2310</v>
      </c>
      <c r="C260" t="s">
        <v>3513</v>
      </c>
      <c r="D260">
        <v>7</v>
      </c>
      <c r="E260" t="s">
        <v>3513</v>
      </c>
      <c r="F260" t="s">
        <v>8</v>
      </c>
    </row>
    <row r="261" spans="1:6" x14ac:dyDescent="0.5">
      <c r="A261" s="3">
        <v>0.6875</v>
      </c>
      <c r="B261" t="s">
        <v>327</v>
      </c>
      <c r="C261" t="s">
        <v>3514</v>
      </c>
      <c r="D261">
        <v>7</v>
      </c>
      <c r="E261" t="s">
        <v>3515</v>
      </c>
      <c r="F261" t="s">
        <v>15</v>
      </c>
    </row>
    <row r="262" spans="1:6" x14ac:dyDescent="0.5">
      <c r="A262" s="3">
        <v>0.6875</v>
      </c>
      <c r="B262" t="s">
        <v>298</v>
      </c>
      <c r="C262" t="s">
        <v>3516</v>
      </c>
      <c r="D262">
        <v>7</v>
      </c>
      <c r="E262" t="s">
        <v>3516</v>
      </c>
      <c r="F262" t="s">
        <v>8</v>
      </c>
    </row>
    <row r="263" spans="1:6" x14ac:dyDescent="0.5">
      <c r="A263" s="3">
        <v>0.6875</v>
      </c>
      <c r="B263" t="s">
        <v>206</v>
      </c>
      <c r="C263" t="s">
        <v>3517</v>
      </c>
      <c r="D263">
        <v>7</v>
      </c>
      <c r="E263" t="s">
        <v>3517</v>
      </c>
      <c r="F263" t="s">
        <v>8</v>
      </c>
    </row>
    <row r="264" spans="1:6" x14ac:dyDescent="0.5">
      <c r="A264" s="3">
        <v>0.6875</v>
      </c>
      <c r="B264" t="s">
        <v>3165</v>
      </c>
      <c r="C264" t="s">
        <v>3518</v>
      </c>
      <c r="D264">
        <v>7</v>
      </c>
      <c r="E264" t="s">
        <v>3518</v>
      </c>
      <c r="F264" t="s">
        <v>15</v>
      </c>
    </row>
    <row r="265" spans="1:6" x14ac:dyDescent="0.5">
      <c r="A265" s="3">
        <v>0.6875</v>
      </c>
      <c r="B265" t="s">
        <v>266</v>
      </c>
      <c r="C265" t="s">
        <v>3519</v>
      </c>
      <c r="D265">
        <v>7</v>
      </c>
      <c r="E265" t="s">
        <v>3519</v>
      </c>
      <c r="F265" t="s">
        <v>8</v>
      </c>
    </row>
    <row r="266" spans="1:6" x14ac:dyDescent="0.5">
      <c r="A266" s="3">
        <v>0.68819444444444444</v>
      </c>
      <c r="B266" t="s">
        <v>192</v>
      </c>
      <c r="C266" t="s">
        <v>3520</v>
      </c>
      <c r="D266">
        <v>7</v>
      </c>
      <c r="E266" t="s">
        <v>3520</v>
      </c>
      <c r="F266" t="s">
        <v>8</v>
      </c>
    </row>
    <row r="267" spans="1:6" x14ac:dyDescent="0.5">
      <c r="A267" s="3">
        <v>0.68819444444444444</v>
      </c>
      <c r="B267" t="s">
        <v>3247</v>
      </c>
      <c r="C267" t="s">
        <v>3521</v>
      </c>
      <c r="D267">
        <v>7</v>
      </c>
      <c r="E267" t="s">
        <v>3521</v>
      </c>
      <c r="F267" t="s">
        <v>15</v>
      </c>
    </row>
    <row r="268" spans="1:6" x14ac:dyDescent="0.5">
      <c r="A268" s="3">
        <v>0.68819444444444444</v>
      </c>
      <c r="B268" t="s">
        <v>217</v>
      </c>
      <c r="C268" t="s">
        <v>3522</v>
      </c>
      <c r="D268">
        <v>7</v>
      </c>
      <c r="E268" t="s">
        <v>3523</v>
      </c>
      <c r="F268" t="s">
        <v>15</v>
      </c>
    </row>
    <row r="269" spans="1:6" x14ac:dyDescent="0.5">
      <c r="A269" s="3">
        <v>0.68819444444444444</v>
      </c>
      <c r="B269" t="s">
        <v>2310</v>
      </c>
      <c r="C269" t="s">
        <v>3524</v>
      </c>
      <c r="D269">
        <v>7</v>
      </c>
      <c r="E269" t="s">
        <v>3524</v>
      </c>
      <c r="F269" t="s">
        <v>8</v>
      </c>
    </row>
    <row r="270" spans="1:6" x14ac:dyDescent="0.5">
      <c r="A270" s="3">
        <v>0.68819444444444444</v>
      </c>
      <c r="B270" t="s">
        <v>869</v>
      </c>
      <c r="C270" t="s">
        <v>3525</v>
      </c>
      <c r="D270">
        <v>7</v>
      </c>
      <c r="E270" t="s">
        <v>3525</v>
      </c>
      <c r="F270" t="s">
        <v>18</v>
      </c>
    </row>
    <row r="271" spans="1:6" x14ac:dyDescent="0.5">
      <c r="A271" s="3">
        <v>0.68819444444444444</v>
      </c>
      <c r="B271" t="s">
        <v>367</v>
      </c>
      <c r="C271" t="s">
        <v>3526</v>
      </c>
      <c r="D271">
        <v>7</v>
      </c>
      <c r="E271" t="s">
        <v>3526</v>
      </c>
      <c r="F271" t="s">
        <v>8</v>
      </c>
    </row>
    <row r="272" spans="1:6" x14ac:dyDescent="0.5">
      <c r="A272" s="3">
        <v>0.68819444444444444</v>
      </c>
      <c r="B272" t="s">
        <v>1214</v>
      </c>
      <c r="C272" t="s">
        <v>3527</v>
      </c>
      <c r="D272">
        <v>7</v>
      </c>
      <c r="E272" t="s">
        <v>3527</v>
      </c>
      <c r="F272" t="s">
        <v>8</v>
      </c>
    </row>
    <row r="273" spans="1:6" x14ac:dyDescent="0.5">
      <c r="A273" s="3">
        <v>0.68819444444444444</v>
      </c>
      <c r="B273" t="s">
        <v>65</v>
      </c>
      <c r="C273" t="s">
        <v>3528</v>
      </c>
      <c r="D273">
        <v>7</v>
      </c>
      <c r="E273" t="s">
        <v>3528</v>
      </c>
      <c r="F273" t="s">
        <v>8</v>
      </c>
    </row>
    <row r="274" spans="1:6" x14ac:dyDescent="0.5">
      <c r="A274" s="3">
        <v>0.68819444444444444</v>
      </c>
      <c r="B274" t="s">
        <v>869</v>
      </c>
      <c r="C274" t="s">
        <v>3529</v>
      </c>
      <c r="D274">
        <v>7</v>
      </c>
      <c r="E274" t="s">
        <v>3529</v>
      </c>
      <c r="F274" t="s">
        <v>8</v>
      </c>
    </row>
    <row r="275" spans="1:6" x14ac:dyDescent="0.5">
      <c r="A275" s="3">
        <v>0.68819444444444444</v>
      </c>
      <c r="B275" t="s">
        <v>298</v>
      </c>
      <c r="C275" t="s">
        <v>3530</v>
      </c>
      <c r="D275">
        <v>7</v>
      </c>
      <c r="E275" t="s">
        <v>3530</v>
      </c>
      <c r="F275" t="s">
        <v>15</v>
      </c>
    </row>
    <row r="276" spans="1:6" x14ac:dyDescent="0.5">
      <c r="A276" s="3">
        <v>0.68888888888888899</v>
      </c>
      <c r="B276" t="s">
        <v>595</v>
      </c>
      <c r="C276" t="s">
        <v>3531</v>
      </c>
      <c r="D276">
        <v>7</v>
      </c>
      <c r="E276" t="s">
        <v>3531</v>
      </c>
      <c r="F276" t="s">
        <v>15</v>
      </c>
    </row>
    <row r="277" spans="1:6" x14ac:dyDescent="0.5">
      <c r="A277" s="3">
        <v>0.68888888888888899</v>
      </c>
      <c r="B277" t="s">
        <v>49</v>
      </c>
      <c r="C277" t="s">
        <v>3532</v>
      </c>
      <c r="D277">
        <v>7</v>
      </c>
      <c r="E277" t="s">
        <v>3532</v>
      </c>
      <c r="F277" t="s">
        <v>8</v>
      </c>
    </row>
    <row r="278" spans="1:6" x14ac:dyDescent="0.5">
      <c r="A278" s="3">
        <v>0.68888888888888899</v>
      </c>
      <c r="B278" t="s">
        <v>3533</v>
      </c>
      <c r="C278" t="s">
        <v>3534</v>
      </c>
      <c r="D278">
        <v>7</v>
      </c>
      <c r="E278" t="s">
        <v>3534</v>
      </c>
      <c r="F278" t="s">
        <v>8</v>
      </c>
    </row>
    <row r="279" spans="1:6" x14ac:dyDescent="0.5">
      <c r="A279" s="3">
        <v>0.68888888888888899</v>
      </c>
      <c r="B279" t="s">
        <v>44</v>
      </c>
      <c r="C279" t="s">
        <v>3535</v>
      </c>
      <c r="D279">
        <v>7</v>
      </c>
      <c r="E279" t="s">
        <v>3535</v>
      </c>
      <c r="F279" t="s">
        <v>8</v>
      </c>
    </row>
    <row r="280" spans="1:6" x14ac:dyDescent="0.5">
      <c r="A280" s="3">
        <v>0.68888888888888899</v>
      </c>
      <c r="B280" t="s">
        <v>192</v>
      </c>
      <c r="C280" t="s">
        <v>3536</v>
      </c>
      <c r="D280">
        <v>8</v>
      </c>
      <c r="E280" t="s">
        <v>3536</v>
      </c>
      <c r="F280" t="s">
        <v>15</v>
      </c>
    </row>
    <row r="281" spans="1:6" x14ac:dyDescent="0.5">
      <c r="A281" s="3">
        <v>0.68888888888888899</v>
      </c>
      <c r="B281" t="s">
        <v>367</v>
      </c>
      <c r="C281" t="s">
        <v>3537</v>
      </c>
      <c r="D281">
        <v>8</v>
      </c>
      <c r="E281" t="s">
        <v>3538</v>
      </c>
      <c r="F281" t="s">
        <v>8</v>
      </c>
    </row>
    <row r="282" spans="1:6" x14ac:dyDescent="0.5">
      <c r="A282" s="3">
        <v>0.68888888888888899</v>
      </c>
      <c r="B282" t="s">
        <v>3165</v>
      </c>
      <c r="C282" t="s">
        <v>488</v>
      </c>
      <c r="D282">
        <v>8</v>
      </c>
      <c r="E282" t="s">
        <v>488</v>
      </c>
      <c r="F282" t="s">
        <v>8</v>
      </c>
    </row>
    <row r="283" spans="1:6" x14ac:dyDescent="0.5">
      <c r="A283" s="3">
        <v>0.68888888888888899</v>
      </c>
      <c r="B283" t="s">
        <v>62</v>
      </c>
      <c r="C283" t="s">
        <v>3539</v>
      </c>
      <c r="D283">
        <v>8</v>
      </c>
      <c r="E283" t="s">
        <v>3539</v>
      </c>
      <c r="F283" t="s">
        <v>8</v>
      </c>
    </row>
    <row r="284" spans="1:6" x14ac:dyDescent="0.5">
      <c r="A284" s="3">
        <v>0.68888888888888899</v>
      </c>
      <c r="B284" t="s">
        <v>869</v>
      </c>
      <c r="C284" t="s">
        <v>3540</v>
      </c>
      <c r="D284">
        <v>8</v>
      </c>
      <c r="E284" t="s">
        <v>3540</v>
      </c>
      <c r="F284" t="s">
        <v>8</v>
      </c>
    </row>
    <row r="285" spans="1:6" x14ac:dyDescent="0.5">
      <c r="A285" s="3">
        <v>0.68888888888888899</v>
      </c>
      <c r="B285" t="s">
        <v>3247</v>
      </c>
      <c r="C285" t="s">
        <v>3541</v>
      </c>
      <c r="D285">
        <v>8</v>
      </c>
      <c r="E285" t="s">
        <v>3541</v>
      </c>
      <c r="F285" t="s">
        <v>15</v>
      </c>
    </row>
    <row r="286" spans="1:6" x14ac:dyDescent="0.5">
      <c r="A286" s="3">
        <v>0.68888888888888899</v>
      </c>
      <c r="B286" t="s">
        <v>12</v>
      </c>
      <c r="C286" t="s">
        <v>3542</v>
      </c>
      <c r="D286">
        <v>8</v>
      </c>
      <c r="E286" t="s">
        <v>3542</v>
      </c>
      <c r="F286" t="s">
        <v>8</v>
      </c>
    </row>
    <row r="287" spans="1:6" x14ac:dyDescent="0.5">
      <c r="A287" s="3">
        <v>0.68888888888888899</v>
      </c>
      <c r="B287" t="s">
        <v>2277</v>
      </c>
      <c r="C287" t="s">
        <v>3543</v>
      </c>
      <c r="D287">
        <v>8</v>
      </c>
      <c r="E287" t="s">
        <v>3543</v>
      </c>
      <c r="F287" t="s">
        <v>8</v>
      </c>
    </row>
    <row r="288" spans="1:6" x14ac:dyDescent="0.5">
      <c r="A288" s="3">
        <v>0.68888888888888899</v>
      </c>
      <c r="B288" t="s">
        <v>1422</v>
      </c>
      <c r="C288" t="s">
        <v>3544</v>
      </c>
      <c r="D288">
        <v>8</v>
      </c>
      <c r="E288" t="s">
        <v>3544</v>
      </c>
      <c r="F288" t="s">
        <v>15</v>
      </c>
    </row>
    <row r="289" spans="1:6" x14ac:dyDescent="0.5">
      <c r="A289" s="3">
        <v>0.68888888888888899</v>
      </c>
      <c r="B289" t="s">
        <v>891</v>
      </c>
      <c r="C289" t="s">
        <v>3545</v>
      </c>
      <c r="D289">
        <v>8</v>
      </c>
      <c r="E289" t="s">
        <v>3545</v>
      </c>
      <c r="F289" t="s">
        <v>8</v>
      </c>
    </row>
    <row r="290" spans="1:6" x14ac:dyDescent="0.5">
      <c r="A290" s="3">
        <v>0.68888888888888899</v>
      </c>
      <c r="B290" t="s">
        <v>3467</v>
      </c>
      <c r="C290" t="s">
        <v>3546</v>
      </c>
      <c r="D290">
        <v>8</v>
      </c>
      <c r="E290" t="s">
        <v>3546</v>
      </c>
      <c r="F290" t="s">
        <v>8</v>
      </c>
    </row>
    <row r="291" spans="1:6" x14ac:dyDescent="0.5">
      <c r="A291" s="3">
        <v>0.68888888888888899</v>
      </c>
      <c r="B291" t="s">
        <v>233</v>
      </c>
      <c r="C291" t="s">
        <v>2001</v>
      </c>
      <c r="D291">
        <v>8</v>
      </c>
      <c r="E291" t="s">
        <v>2001</v>
      </c>
      <c r="F291" t="s">
        <v>8</v>
      </c>
    </row>
    <row r="292" spans="1:6" x14ac:dyDescent="0.5">
      <c r="A292" s="3">
        <v>0.68888888888888899</v>
      </c>
      <c r="B292" t="s">
        <v>521</v>
      </c>
      <c r="C292" t="s">
        <v>3377</v>
      </c>
      <c r="D292">
        <v>8</v>
      </c>
      <c r="E292" t="s">
        <v>3377</v>
      </c>
      <c r="F292" t="s">
        <v>18</v>
      </c>
    </row>
    <row r="293" spans="1:6" x14ac:dyDescent="0.5">
      <c r="A293" s="3">
        <v>0.68888888888888899</v>
      </c>
      <c r="B293" t="s">
        <v>49</v>
      </c>
      <c r="C293" t="s">
        <v>3547</v>
      </c>
      <c r="D293">
        <v>8</v>
      </c>
      <c r="E293" t="s">
        <v>3547</v>
      </c>
      <c r="F293" t="s">
        <v>18</v>
      </c>
    </row>
    <row r="294" spans="1:6" x14ac:dyDescent="0.5">
      <c r="A294" s="3">
        <v>0.68888888888888899</v>
      </c>
      <c r="B294" t="s">
        <v>298</v>
      </c>
      <c r="C294" t="s">
        <v>3548</v>
      </c>
      <c r="D294">
        <v>8</v>
      </c>
      <c r="E294" t="s">
        <v>3549</v>
      </c>
      <c r="F294" t="s">
        <v>8</v>
      </c>
    </row>
    <row r="295" spans="1:6" x14ac:dyDescent="0.5">
      <c r="A295" s="3">
        <v>0.68888888888888899</v>
      </c>
      <c r="B295" t="s">
        <v>327</v>
      </c>
      <c r="C295" t="s">
        <v>3550</v>
      </c>
      <c r="D295">
        <v>8</v>
      </c>
      <c r="E295" t="s">
        <v>3550</v>
      </c>
      <c r="F295" t="s">
        <v>8</v>
      </c>
    </row>
    <row r="296" spans="1:6" x14ac:dyDescent="0.5">
      <c r="A296" s="3">
        <v>0.68888888888888899</v>
      </c>
      <c r="B296" t="s">
        <v>217</v>
      </c>
      <c r="C296" t="s">
        <v>3551</v>
      </c>
      <c r="D296">
        <v>8</v>
      </c>
      <c r="E296" t="s">
        <v>3551</v>
      </c>
      <c r="F296" t="s">
        <v>8</v>
      </c>
    </row>
    <row r="297" spans="1:6" x14ac:dyDescent="0.5">
      <c r="A297" s="3">
        <v>0.68888888888888899</v>
      </c>
      <c r="B297" t="s">
        <v>9</v>
      </c>
      <c r="C297" t="s">
        <v>3552</v>
      </c>
      <c r="D297">
        <v>8</v>
      </c>
      <c r="E297" t="s">
        <v>3552</v>
      </c>
      <c r="F297" t="s">
        <v>8</v>
      </c>
    </row>
    <row r="298" spans="1:6" x14ac:dyDescent="0.5">
      <c r="A298" s="3">
        <v>0.68888888888888899</v>
      </c>
      <c r="B298" t="s">
        <v>1000</v>
      </c>
      <c r="C298" t="s">
        <v>3553</v>
      </c>
      <c r="D298">
        <v>8</v>
      </c>
      <c r="E298" t="s">
        <v>3553</v>
      </c>
      <c r="F298" t="s">
        <v>8</v>
      </c>
    </row>
    <row r="299" spans="1:6" x14ac:dyDescent="0.5">
      <c r="A299" s="3">
        <v>0.68958333333333333</v>
      </c>
      <c r="B299" t="s">
        <v>595</v>
      </c>
      <c r="C299" t="s">
        <v>3554</v>
      </c>
      <c r="D299">
        <v>8</v>
      </c>
      <c r="E299" t="s">
        <v>3554</v>
      </c>
      <c r="F299" t="s">
        <v>8</v>
      </c>
    </row>
    <row r="300" spans="1:6" x14ac:dyDescent="0.5">
      <c r="A300" s="3">
        <v>0.68958333333333333</v>
      </c>
      <c r="B300" t="s">
        <v>184</v>
      </c>
      <c r="C300" t="s">
        <v>3555</v>
      </c>
      <c r="D300">
        <v>8</v>
      </c>
      <c r="E300" t="s">
        <v>3555</v>
      </c>
      <c r="F300" t="s">
        <v>8</v>
      </c>
    </row>
    <row r="301" spans="1:6" x14ac:dyDescent="0.5">
      <c r="A301" s="3">
        <v>0.68958333333333333</v>
      </c>
      <c r="B301" t="s">
        <v>736</v>
      </c>
      <c r="C301" t="s">
        <v>3556</v>
      </c>
      <c r="D301">
        <v>8</v>
      </c>
      <c r="E301" t="s">
        <v>3557</v>
      </c>
      <c r="F301" t="s">
        <v>8</v>
      </c>
    </row>
    <row r="302" spans="1:6" x14ac:dyDescent="0.5">
      <c r="A302" s="3">
        <v>0.68958333333333333</v>
      </c>
      <c r="B302" t="s">
        <v>96</v>
      </c>
      <c r="C302" t="s">
        <v>3558</v>
      </c>
      <c r="D302">
        <v>8</v>
      </c>
      <c r="E302" t="s">
        <v>3559</v>
      </c>
      <c r="F302" t="s">
        <v>18</v>
      </c>
    </row>
    <row r="303" spans="1:6" x14ac:dyDescent="0.5">
      <c r="A303" s="3">
        <v>0.68958333333333333</v>
      </c>
      <c r="B303" t="s">
        <v>249</v>
      </c>
      <c r="C303" t="s">
        <v>3560</v>
      </c>
      <c r="D303">
        <v>8</v>
      </c>
      <c r="E303" t="s">
        <v>3561</v>
      </c>
      <c r="F303" t="s">
        <v>8</v>
      </c>
    </row>
    <row r="304" spans="1:6" x14ac:dyDescent="0.5">
      <c r="A304" s="3">
        <v>0.68958333333333333</v>
      </c>
      <c r="B304" t="s">
        <v>367</v>
      </c>
      <c r="C304" t="s">
        <v>3562</v>
      </c>
      <c r="D304">
        <v>8</v>
      </c>
      <c r="E304" t="s">
        <v>3562</v>
      </c>
      <c r="F304" t="s">
        <v>8</v>
      </c>
    </row>
    <row r="305" spans="1:6" x14ac:dyDescent="0.5">
      <c r="A305" s="3">
        <v>0.68958333333333333</v>
      </c>
      <c r="B305" t="s">
        <v>2310</v>
      </c>
      <c r="C305" t="s">
        <v>3563</v>
      </c>
      <c r="D305">
        <v>8</v>
      </c>
      <c r="E305" t="s">
        <v>3563</v>
      </c>
      <c r="F305" t="s">
        <v>15</v>
      </c>
    </row>
    <row r="306" spans="1:6" x14ac:dyDescent="0.5">
      <c r="A306" s="3">
        <v>0.68958333333333333</v>
      </c>
      <c r="B306" t="s">
        <v>3455</v>
      </c>
      <c r="C306" t="s">
        <v>3564</v>
      </c>
      <c r="D306">
        <v>8</v>
      </c>
      <c r="E306" t="s">
        <v>3564</v>
      </c>
      <c r="F306" t="s">
        <v>15</v>
      </c>
    </row>
    <row r="307" spans="1:6" x14ac:dyDescent="0.5">
      <c r="A307" s="3">
        <v>0.68958333333333333</v>
      </c>
      <c r="B307" t="s">
        <v>333</v>
      </c>
      <c r="C307" t="s">
        <v>3565</v>
      </c>
      <c r="D307">
        <v>8</v>
      </c>
      <c r="E307" t="s">
        <v>3565</v>
      </c>
      <c r="F307" t="s">
        <v>8</v>
      </c>
    </row>
    <row r="308" spans="1:6" x14ac:dyDescent="0.5">
      <c r="A308" s="3">
        <v>0.68958333333333333</v>
      </c>
      <c r="B308" t="s">
        <v>1374</v>
      </c>
      <c r="C308" t="s">
        <v>3566</v>
      </c>
      <c r="D308">
        <v>8</v>
      </c>
      <c r="E308" t="s">
        <v>3566</v>
      </c>
      <c r="F308" t="s">
        <v>8</v>
      </c>
    </row>
    <row r="309" spans="1:6" x14ac:dyDescent="0.5">
      <c r="A309" s="3">
        <v>0.68958333333333333</v>
      </c>
      <c r="B309" t="s">
        <v>778</v>
      </c>
      <c r="C309" t="s">
        <v>3567</v>
      </c>
      <c r="D309">
        <v>8</v>
      </c>
      <c r="E309" t="s">
        <v>3567</v>
      </c>
      <c r="F309" t="s">
        <v>8</v>
      </c>
    </row>
    <row r="310" spans="1:6" x14ac:dyDescent="0.5">
      <c r="A310" s="3">
        <v>0.68958333333333333</v>
      </c>
      <c r="B310" t="s">
        <v>389</v>
      </c>
      <c r="C310" t="s">
        <v>3568</v>
      </c>
      <c r="D310">
        <v>8</v>
      </c>
      <c r="E310" t="s">
        <v>3568</v>
      </c>
      <c r="F310" t="s">
        <v>8</v>
      </c>
    </row>
    <row r="311" spans="1:6" x14ac:dyDescent="0.5">
      <c r="A311" s="3">
        <v>0.68958333333333333</v>
      </c>
      <c r="B311" t="s">
        <v>44</v>
      </c>
      <c r="C311" t="s">
        <v>3569</v>
      </c>
      <c r="D311">
        <v>8</v>
      </c>
      <c r="E311" t="s">
        <v>3569</v>
      </c>
      <c r="F311" t="s">
        <v>8</v>
      </c>
    </row>
    <row r="312" spans="1:6" x14ac:dyDescent="0.5">
      <c r="A312" s="3">
        <v>0.68958333333333333</v>
      </c>
      <c r="B312" t="s">
        <v>3467</v>
      </c>
      <c r="C312" t="s">
        <v>3570</v>
      </c>
      <c r="D312">
        <v>8</v>
      </c>
      <c r="E312" t="s">
        <v>3571</v>
      </c>
      <c r="F312" t="s">
        <v>15</v>
      </c>
    </row>
    <row r="313" spans="1:6" x14ac:dyDescent="0.5">
      <c r="A313" s="3">
        <v>0.68958333333333333</v>
      </c>
      <c r="B313" t="s">
        <v>271</v>
      </c>
      <c r="C313" t="s">
        <v>3572</v>
      </c>
      <c r="D313">
        <v>8</v>
      </c>
      <c r="E313" t="s">
        <v>3572</v>
      </c>
      <c r="F313" t="s">
        <v>8</v>
      </c>
    </row>
    <row r="314" spans="1:6" x14ac:dyDescent="0.5">
      <c r="A314" s="3">
        <v>0.68958333333333333</v>
      </c>
      <c r="B314" t="s">
        <v>6</v>
      </c>
      <c r="C314" t="s">
        <v>3573</v>
      </c>
      <c r="D314">
        <v>8</v>
      </c>
      <c r="E314" t="s">
        <v>3573</v>
      </c>
      <c r="F314" t="s">
        <v>15</v>
      </c>
    </row>
    <row r="315" spans="1:6" x14ac:dyDescent="0.5">
      <c r="A315" s="3">
        <v>0.68958333333333333</v>
      </c>
      <c r="B315" t="s">
        <v>35</v>
      </c>
      <c r="C315" t="s">
        <v>3574</v>
      </c>
      <c r="D315">
        <v>8</v>
      </c>
      <c r="E315" t="s">
        <v>3574</v>
      </c>
      <c r="F315" t="s">
        <v>8</v>
      </c>
    </row>
    <row r="316" spans="1:6" x14ac:dyDescent="0.5">
      <c r="A316" s="3">
        <v>0.68958333333333333</v>
      </c>
      <c r="B316" t="s">
        <v>1686</v>
      </c>
      <c r="C316" t="s">
        <v>3575</v>
      </c>
      <c r="D316">
        <v>8</v>
      </c>
      <c r="E316" t="s">
        <v>3576</v>
      </c>
      <c r="F316" t="s">
        <v>8</v>
      </c>
    </row>
    <row r="317" spans="1:6" x14ac:dyDescent="0.5">
      <c r="A317" s="3">
        <v>0.68958333333333333</v>
      </c>
      <c r="B317" t="s">
        <v>300</v>
      </c>
      <c r="C317" t="s">
        <v>3577</v>
      </c>
      <c r="D317">
        <v>8</v>
      </c>
      <c r="E317" t="s">
        <v>3577</v>
      </c>
      <c r="F317" t="s">
        <v>8</v>
      </c>
    </row>
    <row r="318" spans="1:6" x14ac:dyDescent="0.5">
      <c r="A318" s="3">
        <v>0.68958333333333333</v>
      </c>
      <c r="B318" t="s">
        <v>65</v>
      </c>
      <c r="C318" t="s">
        <v>3578</v>
      </c>
      <c r="D318">
        <v>8</v>
      </c>
      <c r="E318" t="s">
        <v>3578</v>
      </c>
      <c r="F318" t="s">
        <v>8</v>
      </c>
    </row>
    <row r="319" spans="1:6" x14ac:dyDescent="0.5">
      <c r="A319" s="3">
        <v>0.68958333333333333</v>
      </c>
      <c r="B319" t="s">
        <v>1315</v>
      </c>
      <c r="C319" t="s">
        <v>3579</v>
      </c>
      <c r="D319">
        <v>8</v>
      </c>
      <c r="E319" t="s">
        <v>3579</v>
      </c>
      <c r="F319" t="s">
        <v>8</v>
      </c>
    </row>
    <row r="320" spans="1:6" x14ac:dyDescent="0.5">
      <c r="A320" s="3">
        <v>0.68958333333333333</v>
      </c>
      <c r="B320" t="s">
        <v>3580</v>
      </c>
      <c r="C320" t="s">
        <v>3581</v>
      </c>
      <c r="D320">
        <v>9</v>
      </c>
      <c r="E320" t="s">
        <v>3581</v>
      </c>
      <c r="F320" t="s">
        <v>8</v>
      </c>
    </row>
    <row r="321" spans="1:6" x14ac:dyDescent="0.5">
      <c r="A321" s="3">
        <v>0.68958333333333333</v>
      </c>
      <c r="B321" t="s">
        <v>23</v>
      </c>
      <c r="C321" t="s">
        <v>3582</v>
      </c>
      <c r="D321">
        <v>9</v>
      </c>
      <c r="E321" t="s">
        <v>3583</v>
      </c>
      <c r="F321" t="s">
        <v>8</v>
      </c>
    </row>
    <row r="322" spans="1:6" x14ac:dyDescent="0.5">
      <c r="A322" s="3">
        <v>0.68958333333333333</v>
      </c>
      <c r="B322" t="s">
        <v>3584</v>
      </c>
      <c r="C322" t="s">
        <v>3585</v>
      </c>
      <c r="D322">
        <v>9</v>
      </c>
      <c r="E322" t="s">
        <v>3585</v>
      </c>
      <c r="F322" t="s">
        <v>8</v>
      </c>
    </row>
    <row r="323" spans="1:6" x14ac:dyDescent="0.5">
      <c r="A323" s="3">
        <v>0.68958333333333333</v>
      </c>
      <c r="B323" t="s">
        <v>974</v>
      </c>
      <c r="C323" t="s">
        <v>3586</v>
      </c>
      <c r="D323">
        <v>9</v>
      </c>
      <c r="E323" t="s">
        <v>3587</v>
      </c>
      <c r="F323" t="s">
        <v>8</v>
      </c>
    </row>
    <row r="324" spans="1:6" x14ac:dyDescent="0.5">
      <c r="A324" s="3">
        <v>0.68958333333333333</v>
      </c>
      <c r="B324" t="s">
        <v>28</v>
      </c>
      <c r="C324" t="s">
        <v>3588</v>
      </c>
      <c r="D324">
        <v>9</v>
      </c>
      <c r="E324" t="s">
        <v>3589</v>
      </c>
      <c r="F324" t="s">
        <v>8</v>
      </c>
    </row>
    <row r="325" spans="1:6" x14ac:dyDescent="0.5">
      <c r="A325" s="3">
        <v>0.68958333333333333</v>
      </c>
      <c r="B325" t="s">
        <v>457</v>
      </c>
      <c r="C325" t="s">
        <v>3590</v>
      </c>
      <c r="D325">
        <v>9</v>
      </c>
      <c r="E325" t="s">
        <v>3590</v>
      </c>
      <c r="F325" t="s">
        <v>8</v>
      </c>
    </row>
    <row r="326" spans="1:6" x14ac:dyDescent="0.5">
      <c r="A326" s="3">
        <v>0.68958333333333333</v>
      </c>
      <c r="B326" t="s">
        <v>875</v>
      </c>
      <c r="C326" t="s">
        <v>3591</v>
      </c>
      <c r="D326">
        <v>9</v>
      </c>
      <c r="E326" t="s">
        <v>3591</v>
      </c>
      <c r="F326" t="s">
        <v>18</v>
      </c>
    </row>
    <row r="327" spans="1:6" x14ac:dyDescent="0.5">
      <c r="A327" s="3">
        <v>0.68958333333333333</v>
      </c>
      <c r="B327" t="s">
        <v>231</v>
      </c>
      <c r="C327" t="s">
        <v>3592</v>
      </c>
      <c r="D327">
        <v>9</v>
      </c>
      <c r="E327" t="s">
        <v>3592</v>
      </c>
      <c r="F327" t="s">
        <v>8</v>
      </c>
    </row>
    <row r="328" spans="1:6" x14ac:dyDescent="0.5">
      <c r="A328" s="3">
        <v>0.68958333333333333</v>
      </c>
      <c r="B328" t="s">
        <v>1214</v>
      </c>
      <c r="C328" t="s">
        <v>3593</v>
      </c>
      <c r="D328">
        <v>9</v>
      </c>
      <c r="E328" t="s">
        <v>3593</v>
      </c>
      <c r="F328" t="s">
        <v>8</v>
      </c>
    </row>
    <row r="329" spans="1:6" x14ac:dyDescent="0.5">
      <c r="A329" s="3">
        <v>0.68958333333333333</v>
      </c>
      <c r="B329" t="s">
        <v>417</v>
      </c>
      <c r="C329" t="s">
        <v>3594</v>
      </c>
      <c r="D329">
        <v>9</v>
      </c>
      <c r="E329" t="s">
        <v>3594</v>
      </c>
      <c r="F329" t="s">
        <v>8</v>
      </c>
    </row>
    <row r="330" spans="1:6" x14ac:dyDescent="0.5">
      <c r="A330" s="3">
        <v>0.68958333333333333</v>
      </c>
      <c r="B330" t="s">
        <v>266</v>
      </c>
      <c r="C330" t="s">
        <v>3595</v>
      </c>
      <c r="D330">
        <v>9</v>
      </c>
      <c r="E330" t="s">
        <v>3595</v>
      </c>
      <c r="F330" t="s">
        <v>8</v>
      </c>
    </row>
    <row r="331" spans="1:6" x14ac:dyDescent="0.5">
      <c r="A331" s="3">
        <v>0.69027777777777777</v>
      </c>
      <c r="B331" t="s">
        <v>171</v>
      </c>
      <c r="C331" t="s">
        <v>3596</v>
      </c>
      <c r="D331">
        <v>9</v>
      </c>
      <c r="E331" t="s">
        <v>3596</v>
      </c>
      <c r="F331" t="s">
        <v>8</v>
      </c>
    </row>
    <row r="332" spans="1:6" x14ac:dyDescent="0.5">
      <c r="A332" s="3">
        <v>0.69027777777777777</v>
      </c>
      <c r="B332" t="s">
        <v>44</v>
      </c>
      <c r="C332" t="s">
        <v>3597</v>
      </c>
      <c r="D332">
        <v>9</v>
      </c>
      <c r="E332" t="s">
        <v>3598</v>
      </c>
      <c r="F332" t="s">
        <v>15</v>
      </c>
    </row>
    <row r="333" spans="1:6" x14ac:dyDescent="0.5">
      <c r="A333" s="3">
        <v>0.69027777777777777</v>
      </c>
      <c r="B333" t="s">
        <v>62</v>
      </c>
      <c r="C333" t="s">
        <v>3599</v>
      </c>
      <c r="D333">
        <v>9</v>
      </c>
      <c r="E333" t="s">
        <v>3599</v>
      </c>
      <c r="F333" t="s">
        <v>8</v>
      </c>
    </row>
    <row r="334" spans="1:6" x14ac:dyDescent="0.5">
      <c r="A334" s="3">
        <v>0.69027777777777777</v>
      </c>
      <c r="B334" t="s">
        <v>367</v>
      </c>
      <c r="C334" t="s">
        <v>3600</v>
      </c>
      <c r="D334">
        <v>9</v>
      </c>
      <c r="E334" t="s">
        <v>3601</v>
      </c>
      <c r="F334" t="s">
        <v>8</v>
      </c>
    </row>
    <row r="335" spans="1:6" x14ac:dyDescent="0.5">
      <c r="A335" s="3">
        <v>0.69027777777777777</v>
      </c>
      <c r="B335" t="s">
        <v>3580</v>
      </c>
      <c r="C335" t="s">
        <v>3602</v>
      </c>
      <c r="D335">
        <v>9</v>
      </c>
      <c r="E335" t="s">
        <v>3603</v>
      </c>
      <c r="F335" t="s">
        <v>8</v>
      </c>
    </row>
    <row r="336" spans="1:6" x14ac:dyDescent="0.5">
      <c r="A336" s="3">
        <v>0.69027777777777777</v>
      </c>
      <c r="B336" t="s">
        <v>67</v>
      </c>
      <c r="C336" t="s">
        <v>3604</v>
      </c>
      <c r="D336">
        <v>9</v>
      </c>
      <c r="E336" t="s">
        <v>3604</v>
      </c>
      <c r="F336" t="s">
        <v>8</v>
      </c>
    </row>
    <row r="337" spans="1:6" x14ac:dyDescent="0.5">
      <c r="A337" s="3">
        <v>0.69027777777777777</v>
      </c>
      <c r="B337" t="s">
        <v>643</v>
      </c>
      <c r="C337" t="s">
        <v>3605</v>
      </c>
      <c r="D337">
        <v>9</v>
      </c>
      <c r="E337" t="s">
        <v>3605</v>
      </c>
      <c r="F337" t="s">
        <v>15</v>
      </c>
    </row>
    <row r="338" spans="1:6" x14ac:dyDescent="0.5">
      <c r="A338" s="3">
        <v>0.69027777777777777</v>
      </c>
      <c r="B338" t="s">
        <v>671</v>
      </c>
      <c r="C338" t="s">
        <v>3606</v>
      </c>
      <c r="D338">
        <v>9</v>
      </c>
      <c r="E338" t="s">
        <v>3607</v>
      </c>
      <c r="F338" t="s">
        <v>8</v>
      </c>
    </row>
    <row r="339" spans="1:6" x14ac:dyDescent="0.5">
      <c r="A339" s="3">
        <v>0.69027777777777777</v>
      </c>
      <c r="B339" t="s">
        <v>778</v>
      </c>
      <c r="C339" t="s">
        <v>3608</v>
      </c>
      <c r="D339">
        <v>9</v>
      </c>
      <c r="E339" t="s">
        <v>3609</v>
      </c>
      <c r="F339" t="s">
        <v>8</v>
      </c>
    </row>
    <row r="340" spans="1:6" x14ac:dyDescent="0.5">
      <c r="A340" s="3">
        <v>0.69027777777777777</v>
      </c>
      <c r="B340" t="s">
        <v>1013</v>
      </c>
      <c r="C340" t="s">
        <v>3610</v>
      </c>
      <c r="D340">
        <v>9</v>
      </c>
      <c r="E340" t="s">
        <v>3611</v>
      </c>
      <c r="F340" t="s">
        <v>8</v>
      </c>
    </row>
    <row r="341" spans="1:6" x14ac:dyDescent="0.5">
      <c r="A341" s="3">
        <v>0.69027777777777777</v>
      </c>
      <c r="B341" t="s">
        <v>3612</v>
      </c>
      <c r="C341" t="s">
        <v>3613</v>
      </c>
      <c r="D341">
        <v>9</v>
      </c>
      <c r="E341" t="s">
        <v>3614</v>
      </c>
      <c r="F341" t="s">
        <v>8</v>
      </c>
    </row>
    <row r="342" spans="1:6" x14ac:dyDescent="0.5">
      <c r="A342" s="3">
        <v>0.69027777777777777</v>
      </c>
      <c r="B342" t="s">
        <v>853</v>
      </c>
      <c r="C342" t="s">
        <v>3615</v>
      </c>
      <c r="D342">
        <v>9</v>
      </c>
      <c r="E342" t="s">
        <v>3615</v>
      </c>
      <c r="F342" t="s">
        <v>15</v>
      </c>
    </row>
    <row r="343" spans="1:6" x14ac:dyDescent="0.5">
      <c r="A343" s="3">
        <v>0.69027777777777777</v>
      </c>
      <c r="B343" t="s">
        <v>595</v>
      </c>
      <c r="C343" t="s">
        <v>3616</v>
      </c>
      <c r="D343">
        <v>9</v>
      </c>
      <c r="E343" t="s">
        <v>3616</v>
      </c>
      <c r="F343" t="s">
        <v>8</v>
      </c>
    </row>
    <row r="344" spans="1:6" x14ac:dyDescent="0.5">
      <c r="A344" s="3">
        <v>0.69027777777777777</v>
      </c>
      <c r="B344" t="s">
        <v>1881</v>
      </c>
      <c r="C344" t="s">
        <v>3617</v>
      </c>
      <c r="D344">
        <v>9</v>
      </c>
      <c r="E344" t="s">
        <v>3617</v>
      </c>
      <c r="F344" t="s">
        <v>15</v>
      </c>
    </row>
    <row r="345" spans="1:6" x14ac:dyDescent="0.5">
      <c r="A345" s="3">
        <v>0.69027777777777777</v>
      </c>
      <c r="B345" t="s">
        <v>974</v>
      </c>
      <c r="C345" t="s">
        <v>3618</v>
      </c>
      <c r="D345">
        <v>9</v>
      </c>
      <c r="E345" t="s">
        <v>3618</v>
      </c>
      <c r="F345" t="s">
        <v>15</v>
      </c>
    </row>
    <row r="346" spans="1:6" x14ac:dyDescent="0.5">
      <c r="A346" s="3">
        <v>0.69027777777777777</v>
      </c>
      <c r="B346" t="s">
        <v>474</v>
      </c>
      <c r="C346" t="s">
        <v>3619</v>
      </c>
      <c r="D346">
        <v>9</v>
      </c>
      <c r="E346" t="s">
        <v>3619</v>
      </c>
      <c r="F346" t="s">
        <v>8</v>
      </c>
    </row>
    <row r="347" spans="1:6" x14ac:dyDescent="0.5">
      <c r="A347" s="3">
        <v>0.69027777777777777</v>
      </c>
      <c r="B347" t="s">
        <v>1011</v>
      </c>
      <c r="C347" t="s">
        <v>3620</v>
      </c>
      <c r="D347">
        <v>9</v>
      </c>
      <c r="E347" t="s">
        <v>3621</v>
      </c>
      <c r="F347" t="s">
        <v>18</v>
      </c>
    </row>
    <row r="348" spans="1:6" x14ac:dyDescent="0.5">
      <c r="A348" s="3">
        <v>0.69027777777777777</v>
      </c>
      <c r="B348" t="s">
        <v>1504</v>
      </c>
      <c r="C348" t="s">
        <v>3622</v>
      </c>
      <c r="D348">
        <v>9</v>
      </c>
      <c r="E348" t="s">
        <v>3622</v>
      </c>
      <c r="F348" t="s">
        <v>8</v>
      </c>
    </row>
    <row r="349" spans="1:6" x14ac:dyDescent="0.5">
      <c r="A349" s="3">
        <v>0.69027777777777777</v>
      </c>
      <c r="B349" t="s">
        <v>3312</v>
      </c>
      <c r="C349" t="s">
        <v>3623</v>
      </c>
      <c r="D349">
        <v>9</v>
      </c>
      <c r="E349" t="s">
        <v>3623</v>
      </c>
      <c r="F349" t="s">
        <v>8</v>
      </c>
    </row>
    <row r="350" spans="1:6" x14ac:dyDescent="0.5">
      <c r="A350" s="3">
        <v>0.69027777777777777</v>
      </c>
      <c r="B350" t="s">
        <v>3624</v>
      </c>
      <c r="C350" t="s">
        <v>142</v>
      </c>
      <c r="D350">
        <v>9</v>
      </c>
      <c r="F350" t="s">
        <v>18</v>
      </c>
    </row>
    <row r="351" spans="1:6" x14ac:dyDescent="0.5">
      <c r="A351" s="3">
        <v>0.69027777777777777</v>
      </c>
      <c r="B351" t="s">
        <v>1740</v>
      </c>
      <c r="C351" t="s">
        <v>3625</v>
      </c>
      <c r="D351">
        <v>9</v>
      </c>
      <c r="E351" t="s">
        <v>3625</v>
      </c>
      <c r="F351" t="s">
        <v>18</v>
      </c>
    </row>
    <row r="352" spans="1:6" x14ac:dyDescent="0.5">
      <c r="A352" s="3">
        <v>0.69027777777777777</v>
      </c>
      <c r="B352" t="s">
        <v>35</v>
      </c>
      <c r="C352" t="s">
        <v>3626</v>
      </c>
      <c r="D352">
        <v>9</v>
      </c>
      <c r="E352" t="s">
        <v>3627</v>
      </c>
      <c r="F352" t="s">
        <v>15</v>
      </c>
    </row>
    <row r="353" spans="1:6" x14ac:dyDescent="0.5">
      <c r="A353" s="3">
        <v>0.69027777777777777</v>
      </c>
      <c r="B353" t="s">
        <v>1374</v>
      </c>
      <c r="C353" t="s">
        <v>3628</v>
      </c>
      <c r="D353">
        <v>9</v>
      </c>
      <c r="E353" t="s">
        <v>3629</v>
      </c>
      <c r="F353" t="s">
        <v>8</v>
      </c>
    </row>
    <row r="354" spans="1:6" x14ac:dyDescent="0.5">
      <c r="A354" s="3">
        <v>0.69097222222222221</v>
      </c>
      <c r="B354" t="s">
        <v>873</v>
      </c>
      <c r="C354" t="s">
        <v>3630</v>
      </c>
      <c r="D354">
        <v>9</v>
      </c>
      <c r="E354" t="s">
        <v>3631</v>
      </c>
      <c r="F354" t="s">
        <v>8</v>
      </c>
    </row>
    <row r="355" spans="1:6" x14ac:dyDescent="0.5">
      <c r="A355" s="3">
        <v>0.69097222222222221</v>
      </c>
      <c r="B355" t="s">
        <v>266</v>
      </c>
      <c r="C355" t="s">
        <v>3632</v>
      </c>
      <c r="D355">
        <v>9</v>
      </c>
      <c r="E355" t="s">
        <v>3633</v>
      </c>
      <c r="F355" t="s">
        <v>8</v>
      </c>
    </row>
    <row r="356" spans="1:6" x14ac:dyDescent="0.5">
      <c r="A356" s="3">
        <v>0.69097222222222221</v>
      </c>
      <c r="B356" t="s">
        <v>2381</v>
      </c>
      <c r="C356" t="s">
        <v>3634</v>
      </c>
      <c r="D356">
        <v>9</v>
      </c>
      <c r="E356" t="s">
        <v>3634</v>
      </c>
      <c r="F356" t="s">
        <v>15</v>
      </c>
    </row>
    <row r="357" spans="1:6" x14ac:dyDescent="0.5">
      <c r="A357" s="3">
        <v>0.69097222222222221</v>
      </c>
      <c r="B357" t="s">
        <v>327</v>
      </c>
      <c r="C357" t="s">
        <v>3635</v>
      </c>
      <c r="D357">
        <v>9</v>
      </c>
      <c r="E357" t="s">
        <v>3636</v>
      </c>
      <c r="F357" t="s">
        <v>8</v>
      </c>
    </row>
    <row r="358" spans="1:6" x14ac:dyDescent="0.5">
      <c r="A358" s="3">
        <v>0.69097222222222221</v>
      </c>
      <c r="B358" t="s">
        <v>3637</v>
      </c>
      <c r="C358" t="s">
        <v>3638</v>
      </c>
      <c r="D358">
        <v>9</v>
      </c>
      <c r="E358" t="s">
        <v>3638</v>
      </c>
      <c r="F358" t="s">
        <v>8</v>
      </c>
    </row>
    <row r="359" spans="1:6" x14ac:dyDescent="0.5">
      <c r="A359" s="3">
        <v>0.69097222222222221</v>
      </c>
      <c r="B359" t="s">
        <v>3639</v>
      </c>
      <c r="C359" t="s">
        <v>3640</v>
      </c>
      <c r="D359">
        <v>9</v>
      </c>
      <c r="E359" t="s">
        <v>3640</v>
      </c>
      <c r="F359" t="s">
        <v>8</v>
      </c>
    </row>
    <row r="360" spans="1:6" x14ac:dyDescent="0.5">
      <c r="A360" s="3">
        <v>0.69097222222222221</v>
      </c>
      <c r="B360" t="s">
        <v>1677</v>
      </c>
      <c r="C360" t="s">
        <v>3641</v>
      </c>
      <c r="D360">
        <v>10</v>
      </c>
      <c r="E360" t="s">
        <v>3642</v>
      </c>
      <c r="F360" t="s">
        <v>8</v>
      </c>
    </row>
    <row r="361" spans="1:6" x14ac:dyDescent="0.5">
      <c r="A361" s="3">
        <v>0.69097222222222221</v>
      </c>
      <c r="B361" t="s">
        <v>271</v>
      </c>
      <c r="C361" t="s">
        <v>3643</v>
      </c>
      <c r="D361">
        <v>10</v>
      </c>
      <c r="E361" t="s">
        <v>3644</v>
      </c>
      <c r="F361" t="s">
        <v>8</v>
      </c>
    </row>
    <row r="362" spans="1:6" x14ac:dyDescent="0.5">
      <c r="A362" s="3">
        <v>0.69097222222222221</v>
      </c>
      <c r="B362" t="s">
        <v>521</v>
      </c>
      <c r="C362" t="s">
        <v>3645</v>
      </c>
      <c r="D362">
        <v>10</v>
      </c>
      <c r="E362" t="s">
        <v>3646</v>
      </c>
      <c r="F362" t="s">
        <v>8</v>
      </c>
    </row>
    <row r="363" spans="1:6" x14ac:dyDescent="0.5">
      <c r="A363" s="3">
        <v>0.69097222222222221</v>
      </c>
      <c r="B363" t="s">
        <v>3647</v>
      </c>
      <c r="C363" t="s">
        <v>3648</v>
      </c>
      <c r="D363">
        <v>10</v>
      </c>
      <c r="E363" t="s">
        <v>3648</v>
      </c>
      <c r="F363" t="s">
        <v>8</v>
      </c>
    </row>
    <row r="364" spans="1:6" x14ac:dyDescent="0.5">
      <c r="A364" s="3">
        <v>0.69097222222222221</v>
      </c>
      <c r="B364" t="s">
        <v>231</v>
      </c>
      <c r="C364" t="s">
        <v>3649</v>
      </c>
      <c r="D364">
        <v>10</v>
      </c>
      <c r="E364" t="s">
        <v>3649</v>
      </c>
      <c r="F364" t="s">
        <v>8</v>
      </c>
    </row>
    <row r="365" spans="1:6" x14ac:dyDescent="0.5">
      <c r="A365" s="3">
        <v>0.69097222222222221</v>
      </c>
      <c r="B365" t="s">
        <v>53</v>
      </c>
      <c r="C365" t="s">
        <v>3650</v>
      </c>
      <c r="D365">
        <v>10</v>
      </c>
      <c r="E365" t="s">
        <v>3650</v>
      </c>
      <c r="F365" t="s">
        <v>8</v>
      </c>
    </row>
    <row r="366" spans="1:6" x14ac:dyDescent="0.5">
      <c r="A366" s="3">
        <v>0.69097222222222221</v>
      </c>
      <c r="B366" t="s">
        <v>192</v>
      </c>
      <c r="C366" t="s">
        <v>3651</v>
      </c>
      <c r="D366">
        <v>10</v>
      </c>
      <c r="E366" t="s">
        <v>3652</v>
      </c>
      <c r="F366" t="s">
        <v>15</v>
      </c>
    </row>
    <row r="367" spans="1:6" x14ac:dyDescent="0.5">
      <c r="A367" s="3">
        <v>0.69097222222222221</v>
      </c>
      <c r="B367" t="s">
        <v>727</v>
      </c>
      <c r="C367" t="s">
        <v>3653</v>
      </c>
      <c r="D367">
        <v>10</v>
      </c>
      <c r="E367" t="s">
        <v>3653</v>
      </c>
      <c r="F367" t="s">
        <v>15</v>
      </c>
    </row>
    <row r="368" spans="1:6" x14ac:dyDescent="0.5">
      <c r="A368" s="3">
        <v>0.69097222222222221</v>
      </c>
      <c r="B368" t="s">
        <v>875</v>
      </c>
      <c r="C368" t="s">
        <v>3654</v>
      </c>
      <c r="D368">
        <v>10</v>
      </c>
      <c r="E368" t="s">
        <v>3655</v>
      </c>
      <c r="F368" t="s">
        <v>8</v>
      </c>
    </row>
    <row r="369" spans="1:6" x14ac:dyDescent="0.5">
      <c r="A369" s="3">
        <v>0.69166666666666676</v>
      </c>
      <c r="B369" t="s">
        <v>294</v>
      </c>
      <c r="C369" t="s">
        <v>3656</v>
      </c>
      <c r="D369">
        <v>10</v>
      </c>
      <c r="E369" t="s">
        <v>3657</v>
      </c>
      <c r="F369" t="s">
        <v>8</v>
      </c>
    </row>
    <row r="370" spans="1:6" x14ac:dyDescent="0.5">
      <c r="A370" s="3">
        <v>0.69166666666666676</v>
      </c>
      <c r="B370" t="s">
        <v>2424</v>
      </c>
      <c r="C370" t="s">
        <v>3658</v>
      </c>
      <c r="D370">
        <v>10</v>
      </c>
      <c r="E370" t="s">
        <v>3658</v>
      </c>
      <c r="F370" t="s">
        <v>15</v>
      </c>
    </row>
    <row r="371" spans="1:6" x14ac:dyDescent="0.5">
      <c r="A371" s="3">
        <v>0.69166666666666676</v>
      </c>
      <c r="B371" t="s">
        <v>3659</v>
      </c>
      <c r="C371" t="s">
        <v>3660</v>
      </c>
      <c r="D371">
        <v>10</v>
      </c>
      <c r="E371" t="s">
        <v>3660</v>
      </c>
      <c r="F371" t="s">
        <v>8</v>
      </c>
    </row>
    <row r="372" spans="1:6" x14ac:dyDescent="0.5">
      <c r="A372" s="3">
        <v>0.69166666666666676</v>
      </c>
      <c r="B372" t="s">
        <v>62</v>
      </c>
      <c r="C372" t="s">
        <v>3661</v>
      </c>
      <c r="D372">
        <v>10</v>
      </c>
      <c r="E372" t="s">
        <v>3662</v>
      </c>
      <c r="F372" t="s">
        <v>8</v>
      </c>
    </row>
    <row r="373" spans="1:6" x14ac:dyDescent="0.5">
      <c r="A373" s="3">
        <v>0.69166666666666676</v>
      </c>
      <c r="B373" t="s">
        <v>3293</v>
      </c>
      <c r="C373" t="s">
        <v>3663</v>
      </c>
      <c r="D373">
        <v>10</v>
      </c>
      <c r="E373" t="s">
        <v>3663</v>
      </c>
      <c r="F373" t="s">
        <v>8</v>
      </c>
    </row>
    <row r="374" spans="1:6" x14ac:dyDescent="0.5">
      <c r="A374" s="3">
        <v>0.69166666666666676</v>
      </c>
      <c r="B374" t="s">
        <v>249</v>
      </c>
      <c r="C374" t="s">
        <v>3664</v>
      </c>
      <c r="D374">
        <v>10</v>
      </c>
      <c r="E374" t="s">
        <v>3665</v>
      </c>
      <c r="F374" t="s">
        <v>8</v>
      </c>
    </row>
    <row r="375" spans="1:6" x14ac:dyDescent="0.5">
      <c r="A375" s="3">
        <v>0.69166666666666676</v>
      </c>
      <c r="B375" t="s">
        <v>149</v>
      </c>
      <c r="C375" t="s">
        <v>3666</v>
      </c>
      <c r="D375">
        <v>10</v>
      </c>
      <c r="E375" t="s">
        <v>3666</v>
      </c>
      <c r="F375" t="s">
        <v>15</v>
      </c>
    </row>
    <row r="376" spans="1:6" x14ac:dyDescent="0.5">
      <c r="A376" s="3">
        <v>0.69236111111111109</v>
      </c>
      <c r="B376" t="s">
        <v>6</v>
      </c>
      <c r="C376" t="s">
        <v>3667</v>
      </c>
      <c r="D376">
        <v>10</v>
      </c>
      <c r="E376" t="s">
        <v>3667</v>
      </c>
      <c r="F376" t="s">
        <v>15</v>
      </c>
    </row>
    <row r="377" spans="1:6" x14ac:dyDescent="0.5">
      <c r="A377" s="3">
        <v>0.69236111111111109</v>
      </c>
      <c r="B377" t="s">
        <v>873</v>
      </c>
      <c r="C377" t="s">
        <v>3668</v>
      </c>
      <c r="D377">
        <v>10</v>
      </c>
      <c r="E377" t="s">
        <v>3669</v>
      </c>
      <c r="F377" t="s">
        <v>8</v>
      </c>
    </row>
    <row r="378" spans="1:6" x14ac:dyDescent="0.5">
      <c r="A378" s="3">
        <v>0.69236111111111109</v>
      </c>
      <c r="B378" t="s">
        <v>1869</v>
      </c>
      <c r="C378" t="s">
        <v>3670</v>
      </c>
      <c r="D378">
        <v>10</v>
      </c>
      <c r="E378" t="s">
        <v>3671</v>
      </c>
      <c r="F378" t="s">
        <v>8</v>
      </c>
    </row>
    <row r="379" spans="1:6" x14ac:dyDescent="0.5">
      <c r="A379" s="3">
        <v>0.69236111111111109</v>
      </c>
      <c r="B379" t="s">
        <v>331</v>
      </c>
      <c r="C379" t="s">
        <v>3672</v>
      </c>
      <c r="D379">
        <v>10</v>
      </c>
      <c r="E379" t="s">
        <v>3672</v>
      </c>
      <c r="F379" t="s">
        <v>8</v>
      </c>
    </row>
    <row r="380" spans="1:6" x14ac:dyDescent="0.5">
      <c r="A380" s="3">
        <v>0.69236111111111109</v>
      </c>
      <c r="B380" t="s">
        <v>875</v>
      </c>
      <c r="C380" t="s">
        <v>3673</v>
      </c>
      <c r="D380">
        <v>10</v>
      </c>
      <c r="E380" t="s">
        <v>3673</v>
      </c>
      <c r="F380" t="s">
        <v>15</v>
      </c>
    </row>
    <row r="381" spans="1:6" x14ac:dyDescent="0.5">
      <c r="A381" s="3">
        <v>0.69236111111111109</v>
      </c>
      <c r="B381" t="s">
        <v>2033</v>
      </c>
      <c r="C381" t="s">
        <v>3674</v>
      </c>
      <c r="D381">
        <v>10</v>
      </c>
      <c r="E381" t="s">
        <v>3674</v>
      </c>
      <c r="F381" t="s">
        <v>8</v>
      </c>
    </row>
    <row r="382" spans="1:6" x14ac:dyDescent="0.5">
      <c r="A382" s="3">
        <v>0.69236111111111109</v>
      </c>
      <c r="B382" t="s">
        <v>298</v>
      </c>
      <c r="C382" t="s">
        <v>3675</v>
      </c>
      <c r="D382">
        <v>10</v>
      </c>
      <c r="E382" t="s">
        <v>3675</v>
      </c>
      <c r="F382" t="s">
        <v>18</v>
      </c>
    </row>
    <row r="383" spans="1:6" x14ac:dyDescent="0.5">
      <c r="A383" s="3">
        <v>0.69305555555555554</v>
      </c>
      <c r="B383" t="s">
        <v>873</v>
      </c>
      <c r="C383" t="s">
        <v>3676</v>
      </c>
      <c r="D383">
        <v>10</v>
      </c>
      <c r="E383" t="s">
        <v>3676</v>
      </c>
      <c r="F383" t="s">
        <v>8</v>
      </c>
    </row>
    <row r="384" spans="1:6" x14ac:dyDescent="0.5">
      <c r="A384" s="3">
        <v>0.69305555555555554</v>
      </c>
      <c r="B384" t="s">
        <v>65</v>
      </c>
      <c r="C384" t="s">
        <v>3677</v>
      </c>
      <c r="D384">
        <v>10</v>
      </c>
      <c r="E384" t="s">
        <v>3678</v>
      </c>
      <c r="F384" t="s">
        <v>15</v>
      </c>
    </row>
    <row r="385" spans="1:6" x14ac:dyDescent="0.5">
      <c r="A385" s="3">
        <v>0.69305555555555554</v>
      </c>
      <c r="B385" t="s">
        <v>2424</v>
      </c>
      <c r="C385" t="s">
        <v>3679</v>
      </c>
      <c r="D385">
        <v>10</v>
      </c>
      <c r="E385" t="s">
        <v>3680</v>
      </c>
      <c r="F385" t="s">
        <v>8</v>
      </c>
    </row>
    <row r="386" spans="1:6" x14ac:dyDescent="0.5">
      <c r="A386" s="3">
        <v>0.69305555555555554</v>
      </c>
      <c r="B386" t="s">
        <v>367</v>
      </c>
      <c r="C386" t="s">
        <v>3681</v>
      </c>
      <c r="D386">
        <v>10</v>
      </c>
      <c r="E386" t="s">
        <v>3681</v>
      </c>
      <c r="F386" t="s">
        <v>18</v>
      </c>
    </row>
    <row r="387" spans="1:6" x14ac:dyDescent="0.5">
      <c r="A387" s="3">
        <v>0.69305555555555554</v>
      </c>
      <c r="B387" t="s">
        <v>217</v>
      </c>
      <c r="C387" t="s">
        <v>3682</v>
      </c>
      <c r="D387">
        <v>10</v>
      </c>
      <c r="E387" t="s">
        <v>3682</v>
      </c>
      <c r="F387" t="s">
        <v>18</v>
      </c>
    </row>
    <row r="388" spans="1:6" x14ac:dyDescent="0.5">
      <c r="A388" s="3">
        <v>0.69305555555555554</v>
      </c>
      <c r="B388" t="s">
        <v>977</v>
      </c>
      <c r="C388" t="s">
        <v>3683</v>
      </c>
      <c r="D388">
        <v>10</v>
      </c>
      <c r="E388" t="s">
        <v>3684</v>
      </c>
      <c r="F388" t="s">
        <v>8</v>
      </c>
    </row>
    <row r="389" spans="1:6" x14ac:dyDescent="0.5">
      <c r="A389" s="3">
        <v>0.69374999999999998</v>
      </c>
      <c r="B389" t="s">
        <v>3340</v>
      </c>
      <c r="C389" t="s">
        <v>3685</v>
      </c>
      <c r="D389">
        <v>10</v>
      </c>
      <c r="E389" t="s">
        <v>3685</v>
      </c>
      <c r="F389" t="s">
        <v>15</v>
      </c>
    </row>
    <row r="390" spans="1:6" x14ac:dyDescent="0.5">
      <c r="A390" s="3">
        <v>0.69374999999999998</v>
      </c>
      <c r="B390" t="s">
        <v>3612</v>
      </c>
      <c r="C390" t="s">
        <v>3686</v>
      </c>
      <c r="D390">
        <v>10</v>
      </c>
      <c r="E390" t="s">
        <v>3686</v>
      </c>
      <c r="F390" t="s">
        <v>8</v>
      </c>
    </row>
    <row r="391" spans="1:6" x14ac:dyDescent="0.5">
      <c r="A391" s="3">
        <v>0.69374999999999998</v>
      </c>
      <c r="B391" t="s">
        <v>327</v>
      </c>
      <c r="C391" t="s">
        <v>3687</v>
      </c>
      <c r="D391">
        <v>10</v>
      </c>
      <c r="E391" t="s">
        <v>3688</v>
      </c>
      <c r="F391" t="s">
        <v>8</v>
      </c>
    </row>
    <row r="392" spans="1:6" x14ac:dyDescent="0.5">
      <c r="A392" s="3">
        <v>0.69374999999999998</v>
      </c>
      <c r="B392" t="s">
        <v>875</v>
      </c>
      <c r="C392" t="s">
        <v>3689</v>
      </c>
      <c r="D392">
        <v>10</v>
      </c>
      <c r="E392" t="s">
        <v>3690</v>
      </c>
      <c r="F392" t="s">
        <v>18</v>
      </c>
    </row>
    <row r="393" spans="1:6" x14ac:dyDescent="0.5">
      <c r="A393" s="3">
        <v>0.69374999999999998</v>
      </c>
      <c r="B393" t="s">
        <v>727</v>
      </c>
      <c r="C393" t="s">
        <v>3691</v>
      </c>
      <c r="D393">
        <v>10</v>
      </c>
      <c r="E393" t="s">
        <v>3692</v>
      </c>
      <c r="F393" t="s">
        <v>8</v>
      </c>
    </row>
    <row r="394" spans="1:6" x14ac:dyDescent="0.5">
      <c r="A394" s="3">
        <v>0.69374999999999998</v>
      </c>
      <c r="B394" t="s">
        <v>367</v>
      </c>
      <c r="C394" t="s">
        <v>3693</v>
      </c>
      <c r="D394">
        <v>10</v>
      </c>
      <c r="E394" t="s">
        <v>3693</v>
      </c>
      <c r="F394" t="s">
        <v>8</v>
      </c>
    </row>
    <row r="395" spans="1:6" x14ac:dyDescent="0.5">
      <c r="A395" s="3">
        <v>0.69374999999999998</v>
      </c>
      <c r="B395" t="s">
        <v>3340</v>
      </c>
      <c r="C395" t="s">
        <v>3694</v>
      </c>
      <c r="D395">
        <v>10</v>
      </c>
      <c r="E395" t="s">
        <v>3694</v>
      </c>
      <c r="F395" t="s">
        <v>8</v>
      </c>
    </row>
    <row r="396" spans="1:6" x14ac:dyDescent="0.5">
      <c r="A396" s="3">
        <v>0.69374999999999998</v>
      </c>
      <c r="B396" t="s">
        <v>44</v>
      </c>
      <c r="C396" t="s">
        <v>3695</v>
      </c>
      <c r="D396">
        <v>10</v>
      </c>
      <c r="E396" t="s">
        <v>3695</v>
      </c>
      <c r="F396" t="s">
        <v>8</v>
      </c>
    </row>
    <row r="397" spans="1:6" x14ac:dyDescent="0.5">
      <c r="A397" s="3">
        <v>0.69444444444444453</v>
      </c>
      <c r="B397" t="s">
        <v>65</v>
      </c>
      <c r="C397" t="s">
        <v>3696</v>
      </c>
      <c r="D397">
        <v>10</v>
      </c>
      <c r="E397" t="s">
        <v>3696</v>
      </c>
      <c r="F397" t="s">
        <v>8</v>
      </c>
    </row>
    <row r="398" spans="1:6" x14ac:dyDescent="0.5">
      <c r="A398" s="3">
        <v>0.69444444444444453</v>
      </c>
      <c r="B398" t="s">
        <v>580</v>
      </c>
      <c r="C398" t="s">
        <v>3697</v>
      </c>
      <c r="D398">
        <v>10</v>
      </c>
      <c r="E398" t="s">
        <v>3697</v>
      </c>
      <c r="F398" t="s">
        <v>8</v>
      </c>
    </row>
    <row r="399" spans="1:6" x14ac:dyDescent="0.5">
      <c r="A399" s="3">
        <v>0.69444444444444453</v>
      </c>
      <c r="B399" t="s">
        <v>30</v>
      </c>
      <c r="C399" t="s">
        <v>3698</v>
      </c>
      <c r="D399">
        <v>10</v>
      </c>
      <c r="E399" t="s">
        <v>3698</v>
      </c>
      <c r="F399" t="s">
        <v>8</v>
      </c>
    </row>
    <row r="400" spans="1:6" x14ac:dyDescent="0.5">
      <c r="A400" s="3">
        <v>0.69444444444444453</v>
      </c>
      <c r="B400" t="s">
        <v>3406</v>
      </c>
      <c r="C400" t="s">
        <v>3699</v>
      </c>
      <c r="D400">
        <v>11</v>
      </c>
      <c r="E400" t="s">
        <v>3699</v>
      </c>
      <c r="F400" t="s">
        <v>15</v>
      </c>
    </row>
    <row r="401" spans="1:6" x14ac:dyDescent="0.5">
      <c r="A401" s="3">
        <v>0.69444444444444453</v>
      </c>
      <c r="B401" t="s">
        <v>1000</v>
      </c>
      <c r="C401" t="s">
        <v>3700</v>
      </c>
      <c r="D401">
        <v>11</v>
      </c>
      <c r="E401" t="s">
        <v>3700</v>
      </c>
      <c r="F401" t="s">
        <v>8</v>
      </c>
    </row>
    <row r="402" spans="1:6" x14ac:dyDescent="0.5">
      <c r="A402" s="3">
        <v>0.69444444444444453</v>
      </c>
      <c r="B402" t="s">
        <v>184</v>
      </c>
      <c r="C402" t="s">
        <v>3701</v>
      </c>
      <c r="D402">
        <v>11</v>
      </c>
      <c r="E402" t="s">
        <v>3701</v>
      </c>
      <c r="F402" t="s">
        <v>8</v>
      </c>
    </row>
    <row r="403" spans="1:6" x14ac:dyDescent="0.5">
      <c r="A403" s="3">
        <v>0.69444444444444453</v>
      </c>
      <c r="B403" t="s">
        <v>1066</v>
      </c>
      <c r="C403" t="s">
        <v>3702</v>
      </c>
      <c r="D403">
        <v>11</v>
      </c>
      <c r="E403" t="s">
        <v>3703</v>
      </c>
      <c r="F403" t="s">
        <v>8</v>
      </c>
    </row>
    <row r="404" spans="1:6" x14ac:dyDescent="0.5">
      <c r="A404" s="3">
        <v>0.69444444444444453</v>
      </c>
      <c r="B404" t="s">
        <v>35</v>
      </c>
      <c r="C404" t="s">
        <v>3704</v>
      </c>
      <c r="D404">
        <v>11</v>
      </c>
      <c r="E404" t="s">
        <v>3704</v>
      </c>
      <c r="F404" t="s">
        <v>8</v>
      </c>
    </row>
    <row r="405" spans="1:6" x14ac:dyDescent="0.5">
      <c r="A405" s="3">
        <v>0.69444444444444453</v>
      </c>
      <c r="B405" t="s">
        <v>28</v>
      </c>
      <c r="C405" t="s">
        <v>3705</v>
      </c>
      <c r="D405">
        <v>11</v>
      </c>
      <c r="E405" t="s">
        <v>3706</v>
      </c>
      <c r="F405" t="s">
        <v>8</v>
      </c>
    </row>
    <row r="406" spans="1:6" x14ac:dyDescent="0.5">
      <c r="A406" s="3">
        <v>0.69444444444444453</v>
      </c>
      <c r="B406" t="s">
        <v>217</v>
      </c>
      <c r="C406" t="s">
        <v>3707</v>
      </c>
      <c r="D406">
        <v>11</v>
      </c>
      <c r="E406" t="s">
        <v>3708</v>
      </c>
      <c r="F406" t="s">
        <v>8</v>
      </c>
    </row>
    <row r="407" spans="1:6" x14ac:dyDescent="0.5">
      <c r="A407" s="3">
        <v>0.69444444444444453</v>
      </c>
      <c r="B407" t="s">
        <v>367</v>
      </c>
      <c r="C407" t="s">
        <v>3709</v>
      </c>
      <c r="D407">
        <v>11</v>
      </c>
      <c r="E407" t="s">
        <v>3710</v>
      </c>
      <c r="F407" t="s">
        <v>15</v>
      </c>
    </row>
    <row r="408" spans="1:6" x14ac:dyDescent="0.5">
      <c r="A408" s="3">
        <v>0.69513888888888886</v>
      </c>
      <c r="B408" t="s">
        <v>3711</v>
      </c>
      <c r="C408" t="s">
        <v>3712</v>
      </c>
      <c r="D408">
        <v>11</v>
      </c>
      <c r="E408" t="s">
        <v>3712</v>
      </c>
      <c r="F408" t="s">
        <v>8</v>
      </c>
    </row>
    <row r="409" spans="1:6" x14ac:dyDescent="0.5">
      <c r="A409" s="3">
        <v>0.69513888888888886</v>
      </c>
      <c r="B409" t="s">
        <v>23</v>
      </c>
      <c r="C409" t="s">
        <v>3713</v>
      </c>
      <c r="D409">
        <v>11</v>
      </c>
      <c r="E409" t="s">
        <v>3713</v>
      </c>
      <c r="F409" t="s">
        <v>18</v>
      </c>
    </row>
    <row r="410" spans="1:6" x14ac:dyDescent="0.5">
      <c r="A410" s="3">
        <v>0.69513888888888886</v>
      </c>
      <c r="B410" t="s">
        <v>184</v>
      </c>
      <c r="C410" t="s">
        <v>3714</v>
      </c>
      <c r="D410">
        <v>11</v>
      </c>
      <c r="E410" t="s">
        <v>3714</v>
      </c>
      <c r="F410" t="s">
        <v>15</v>
      </c>
    </row>
    <row r="411" spans="1:6" x14ac:dyDescent="0.5">
      <c r="A411" s="3">
        <v>0.69513888888888886</v>
      </c>
      <c r="B411" t="s">
        <v>44</v>
      </c>
      <c r="C411" t="s">
        <v>3715</v>
      </c>
      <c r="D411">
        <v>11</v>
      </c>
      <c r="E411" t="s">
        <v>3715</v>
      </c>
      <c r="F411" t="s">
        <v>15</v>
      </c>
    </row>
    <row r="412" spans="1:6" x14ac:dyDescent="0.5">
      <c r="A412" s="3">
        <v>0.69513888888888886</v>
      </c>
      <c r="B412" t="s">
        <v>12</v>
      </c>
      <c r="C412" t="s">
        <v>3716</v>
      </c>
      <c r="D412">
        <v>11</v>
      </c>
      <c r="E412" t="s">
        <v>3716</v>
      </c>
      <c r="F412" t="s">
        <v>18</v>
      </c>
    </row>
    <row r="413" spans="1:6" x14ac:dyDescent="0.5">
      <c r="A413" s="3">
        <v>0.69513888888888886</v>
      </c>
      <c r="B413" t="s">
        <v>869</v>
      </c>
      <c r="C413" t="s">
        <v>3717</v>
      </c>
      <c r="D413">
        <v>11</v>
      </c>
      <c r="E413" t="s">
        <v>3718</v>
      </c>
      <c r="F413" t="s">
        <v>15</v>
      </c>
    </row>
    <row r="414" spans="1:6" x14ac:dyDescent="0.5">
      <c r="A414" s="3">
        <v>0.69513888888888886</v>
      </c>
      <c r="B414" t="s">
        <v>192</v>
      </c>
      <c r="C414" t="s">
        <v>692</v>
      </c>
      <c r="D414">
        <v>11</v>
      </c>
      <c r="E414" t="s">
        <v>692</v>
      </c>
      <c r="F414" t="s">
        <v>8</v>
      </c>
    </row>
    <row r="415" spans="1:6" x14ac:dyDescent="0.5">
      <c r="A415" s="3">
        <v>0.69513888888888886</v>
      </c>
      <c r="B415" t="s">
        <v>49</v>
      </c>
      <c r="C415" t="s">
        <v>3719</v>
      </c>
      <c r="D415">
        <v>11</v>
      </c>
      <c r="E415" t="s">
        <v>3719</v>
      </c>
      <c r="F415" t="s">
        <v>18</v>
      </c>
    </row>
    <row r="416" spans="1:6" x14ac:dyDescent="0.5">
      <c r="A416" s="3">
        <v>0.69513888888888886</v>
      </c>
      <c r="B416" t="s">
        <v>141</v>
      </c>
      <c r="C416" t="s">
        <v>3720</v>
      </c>
      <c r="D416">
        <v>11</v>
      </c>
      <c r="E416" t="s">
        <v>3720</v>
      </c>
      <c r="F416" t="s">
        <v>15</v>
      </c>
    </row>
    <row r="417" spans="1:6" x14ac:dyDescent="0.5">
      <c r="A417" s="3">
        <v>0.69513888888888886</v>
      </c>
      <c r="B417" t="s">
        <v>977</v>
      </c>
      <c r="C417" t="s">
        <v>3721</v>
      </c>
      <c r="D417">
        <v>11</v>
      </c>
      <c r="E417" t="s">
        <v>3721</v>
      </c>
      <c r="F417" t="s">
        <v>8</v>
      </c>
    </row>
    <row r="418" spans="1:6" x14ac:dyDescent="0.5">
      <c r="A418" s="3">
        <v>0.69513888888888886</v>
      </c>
      <c r="B418" t="s">
        <v>1422</v>
      </c>
      <c r="C418" t="s">
        <v>3722</v>
      </c>
      <c r="D418">
        <v>11</v>
      </c>
      <c r="E418" t="s">
        <v>3722</v>
      </c>
      <c r="F418" t="s">
        <v>15</v>
      </c>
    </row>
    <row r="419" spans="1:6" x14ac:dyDescent="0.5">
      <c r="A419" s="3">
        <v>0.69513888888888886</v>
      </c>
      <c r="B419" t="s">
        <v>891</v>
      </c>
      <c r="C419" t="s">
        <v>3723</v>
      </c>
      <c r="D419">
        <v>11</v>
      </c>
      <c r="E419" t="s">
        <v>3723</v>
      </c>
      <c r="F419" t="s">
        <v>15</v>
      </c>
    </row>
    <row r="420" spans="1:6" x14ac:dyDescent="0.5">
      <c r="A420" s="3">
        <v>0.69513888888888886</v>
      </c>
      <c r="B420" t="s">
        <v>35</v>
      </c>
      <c r="C420" t="s">
        <v>3724</v>
      </c>
      <c r="D420">
        <v>11</v>
      </c>
      <c r="E420" t="s">
        <v>3724</v>
      </c>
      <c r="F420" t="s">
        <v>15</v>
      </c>
    </row>
    <row r="421" spans="1:6" x14ac:dyDescent="0.5">
      <c r="A421" s="3">
        <v>0.69513888888888886</v>
      </c>
      <c r="B421" t="s">
        <v>3340</v>
      </c>
      <c r="C421" t="s">
        <v>3725</v>
      </c>
      <c r="D421">
        <v>11</v>
      </c>
      <c r="E421" t="s">
        <v>3725</v>
      </c>
      <c r="F421" t="s">
        <v>8</v>
      </c>
    </row>
    <row r="422" spans="1:6" x14ac:dyDescent="0.5">
      <c r="A422" s="3">
        <v>0.69513888888888886</v>
      </c>
      <c r="B422" t="s">
        <v>3327</v>
      </c>
      <c r="C422" t="s">
        <v>3726</v>
      </c>
      <c r="D422">
        <v>11</v>
      </c>
      <c r="E422" t="s">
        <v>3726</v>
      </c>
      <c r="F422" t="s">
        <v>15</v>
      </c>
    </row>
    <row r="423" spans="1:6" x14ac:dyDescent="0.5">
      <c r="A423" s="3">
        <v>0.69513888888888886</v>
      </c>
      <c r="B423" t="s">
        <v>3247</v>
      </c>
      <c r="C423" t="s">
        <v>3727</v>
      </c>
      <c r="D423">
        <v>11</v>
      </c>
      <c r="E423" t="s">
        <v>3727</v>
      </c>
      <c r="F423" t="s">
        <v>8</v>
      </c>
    </row>
    <row r="424" spans="1:6" x14ac:dyDescent="0.5">
      <c r="A424" s="3">
        <v>0.69513888888888886</v>
      </c>
      <c r="B424" t="s">
        <v>271</v>
      </c>
      <c r="C424" t="s">
        <v>3728</v>
      </c>
      <c r="D424">
        <v>11</v>
      </c>
      <c r="E424" t="s">
        <v>3728</v>
      </c>
      <c r="F424" t="s">
        <v>8</v>
      </c>
    </row>
    <row r="425" spans="1:6" x14ac:dyDescent="0.5">
      <c r="A425" s="3">
        <v>0.69513888888888886</v>
      </c>
      <c r="B425" t="s">
        <v>409</v>
      </c>
      <c r="C425" t="s">
        <v>3729</v>
      </c>
      <c r="D425">
        <v>11</v>
      </c>
      <c r="E425" t="s">
        <v>3729</v>
      </c>
      <c r="F425" t="s">
        <v>8</v>
      </c>
    </row>
    <row r="426" spans="1:6" x14ac:dyDescent="0.5">
      <c r="A426" s="3">
        <v>0.6958333333333333</v>
      </c>
      <c r="B426" t="s">
        <v>49</v>
      </c>
      <c r="C426" t="s">
        <v>3730</v>
      </c>
      <c r="D426">
        <v>11</v>
      </c>
      <c r="E426" t="s">
        <v>3731</v>
      </c>
      <c r="F426" t="s">
        <v>8</v>
      </c>
    </row>
    <row r="427" spans="1:6" x14ac:dyDescent="0.5">
      <c r="A427" s="3">
        <v>0.6958333333333333</v>
      </c>
      <c r="B427" t="s">
        <v>367</v>
      </c>
      <c r="C427" t="s">
        <v>3732</v>
      </c>
      <c r="D427">
        <v>11</v>
      </c>
      <c r="E427" t="s">
        <v>3732</v>
      </c>
      <c r="F427" t="s">
        <v>8</v>
      </c>
    </row>
    <row r="428" spans="1:6" x14ac:dyDescent="0.5">
      <c r="A428" s="3">
        <v>0.6958333333333333</v>
      </c>
      <c r="B428" t="s">
        <v>974</v>
      </c>
      <c r="C428" t="s">
        <v>3733</v>
      </c>
      <c r="D428">
        <v>11</v>
      </c>
      <c r="E428" t="s">
        <v>3733</v>
      </c>
      <c r="F428" t="s">
        <v>8</v>
      </c>
    </row>
    <row r="429" spans="1:6" x14ac:dyDescent="0.5">
      <c r="A429" s="3">
        <v>0.6958333333333333</v>
      </c>
      <c r="B429" t="s">
        <v>327</v>
      </c>
      <c r="C429" t="s">
        <v>3734</v>
      </c>
      <c r="D429">
        <v>11</v>
      </c>
      <c r="E429" t="s">
        <v>3734</v>
      </c>
      <c r="F429" t="s">
        <v>8</v>
      </c>
    </row>
    <row r="430" spans="1:6" x14ac:dyDescent="0.5">
      <c r="A430" s="3">
        <v>0.6958333333333333</v>
      </c>
      <c r="B430" t="s">
        <v>65</v>
      </c>
      <c r="C430" t="s">
        <v>3735</v>
      </c>
      <c r="D430">
        <v>11</v>
      </c>
      <c r="E430" t="s">
        <v>3735</v>
      </c>
      <c r="F430" t="s">
        <v>15</v>
      </c>
    </row>
    <row r="431" spans="1:6" x14ac:dyDescent="0.5">
      <c r="A431" s="3">
        <v>0.6958333333333333</v>
      </c>
      <c r="B431" t="s">
        <v>875</v>
      </c>
      <c r="C431" t="s">
        <v>3736</v>
      </c>
      <c r="D431">
        <v>11</v>
      </c>
      <c r="E431" t="s">
        <v>3736</v>
      </c>
      <c r="F431" t="s">
        <v>8</v>
      </c>
    </row>
    <row r="432" spans="1:6" x14ac:dyDescent="0.5">
      <c r="A432" s="3">
        <v>0.6958333333333333</v>
      </c>
      <c r="B432" t="s">
        <v>35</v>
      </c>
      <c r="C432" t="s">
        <v>3737</v>
      </c>
      <c r="D432">
        <v>11</v>
      </c>
      <c r="E432" t="s">
        <v>3737</v>
      </c>
      <c r="F432" t="s">
        <v>18</v>
      </c>
    </row>
    <row r="433" spans="1:6" x14ac:dyDescent="0.5">
      <c r="A433" s="3">
        <v>0.6958333333333333</v>
      </c>
      <c r="B433" t="s">
        <v>365</v>
      </c>
      <c r="C433" t="s">
        <v>3738</v>
      </c>
      <c r="D433">
        <v>11</v>
      </c>
      <c r="E433" t="s">
        <v>3738</v>
      </c>
      <c r="F433" t="s">
        <v>8</v>
      </c>
    </row>
    <row r="434" spans="1:6" x14ac:dyDescent="0.5">
      <c r="A434" s="3">
        <v>0.6958333333333333</v>
      </c>
      <c r="B434" t="s">
        <v>3637</v>
      </c>
      <c r="C434" t="s">
        <v>3739</v>
      </c>
      <c r="D434">
        <v>11</v>
      </c>
      <c r="E434" t="s">
        <v>3739</v>
      </c>
      <c r="F434" t="s">
        <v>8</v>
      </c>
    </row>
    <row r="435" spans="1:6" x14ac:dyDescent="0.5">
      <c r="A435" s="3">
        <v>0.6958333333333333</v>
      </c>
      <c r="B435" t="s">
        <v>62</v>
      </c>
      <c r="C435" t="s">
        <v>3740</v>
      </c>
      <c r="D435">
        <v>11</v>
      </c>
      <c r="E435" t="s">
        <v>3740</v>
      </c>
      <c r="F435" t="s">
        <v>8</v>
      </c>
    </row>
    <row r="436" spans="1:6" x14ac:dyDescent="0.5">
      <c r="A436" s="3">
        <v>0.6958333333333333</v>
      </c>
      <c r="B436" t="s">
        <v>3165</v>
      </c>
      <c r="C436" t="s">
        <v>3741</v>
      </c>
      <c r="D436">
        <v>11</v>
      </c>
      <c r="E436" t="s">
        <v>3741</v>
      </c>
      <c r="F436" t="s">
        <v>11</v>
      </c>
    </row>
    <row r="437" spans="1:6" x14ac:dyDescent="0.5">
      <c r="A437" s="3">
        <v>0.6958333333333333</v>
      </c>
      <c r="B437" t="s">
        <v>298</v>
      </c>
      <c r="C437" t="s">
        <v>3742</v>
      </c>
      <c r="D437">
        <v>11</v>
      </c>
      <c r="E437" t="s">
        <v>3742</v>
      </c>
      <c r="F437" t="s">
        <v>8</v>
      </c>
    </row>
    <row r="438" spans="1:6" x14ac:dyDescent="0.5">
      <c r="A438" s="3">
        <v>0.6958333333333333</v>
      </c>
      <c r="B438" t="s">
        <v>231</v>
      </c>
      <c r="C438" t="s">
        <v>3743</v>
      </c>
      <c r="D438">
        <v>11</v>
      </c>
      <c r="E438" t="s">
        <v>3743</v>
      </c>
      <c r="F438" t="s">
        <v>8</v>
      </c>
    </row>
    <row r="439" spans="1:6" x14ac:dyDescent="0.5">
      <c r="A439" s="3">
        <v>0.6958333333333333</v>
      </c>
      <c r="B439" t="s">
        <v>580</v>
      </c>
      <c r="C439" t="s">
        <v>3744</v>
      </c>
      <c r="D439">
        <v>11</v>
      </c>
      <c r="E439" t="s">
        <v>3744</v>
      </c>
      <c r="F439" t="s">
        <v>8</v>
      </c>
    </row>
    <row r="440" spans="1:6" x14ac:dyDescent="0.5">
      <c r="A440" s="3">
        <v>0.6958333333333333</v>
      </c>
      <c r="B440" t="s">
        <v>521</v>
      </c>
      <c r="C440" t="s">
        <v>3745</v>
      </c>
      <c r="D440">
        <v>11</v>
      </c>
      <c r="E440" t="s">
        <v>3746</v>
      </c>
      <c r="F440" t="s">
        <v>8</v>
      </c>
    </row>
    <row r="441" spans="1:6" x14ac:dyDescent="0.5">
      <c r="A441" s="3">
        <v>0.6958333333333333</v>
      </c>
      <c r="B441" t="s">
        <v>163</v>
      </c>
      <c r="C441" t="s">
        <v>3747</v>
      </c>
      <c r="D441">
        <v>12</v>
      </c>
      <c r="E441" t="s">
        <v>3747</v>
      </c>
      <c r="F441" t="s">
        <v>8</v>
      </c>
    </row>
    <row r="442" spans="1:6" x14ac:dyDescent="0.5">
      <c r="A442" s="3">
        <v>0.6958333333333333</v>
      </c>
      <c r="B442" t="s">
        <v>367</v>
      </c>
      <c r="C442" t="s">
        <v>3748</v>
      </c>
      <c r="D442">
        <v>12</v>
      </c>
      <c r="E442" t="s">
        <v>3748</v>
      </c>
      <c r="F442" t="s">
        <v>8</v>
      </c>
    </row>
    <row r="443" spans="1:6" x14ac:dyDescent="0.5">
      <c r="A443" s="3">
        <v>0.6958333333333333</v>
      </c>
      <c r="B443" t="s">
        <v>875</v>
      </c>
      <c r="C443" t="s">
        <v>3749</v>
      </c>
      <c r="D443">
        <v>12</v>
      </c>
      <c r="E443" t="s">
        <v>3749</v>
      </c>
      <c r="F443" t="s">
        <v>8</v>
      </c>
    </row>
    <row r="444" spans="1:6" x14ac:dyDescent="0.5">
      <c r="A444" s="3">
        <v>0.6958333333333333</v>
      </c>
      <c r="B444" t="s">
        <v>727</v>
      </c>
      <c r="C444" t="s">
        <v>3750</v>
      </c>
      <c r="D444">
        <v>12</v>
      </c>
      <c r="E444" t="s">
        <v>3750</v>
      </c>
      <c r="F444" t="s">
        <v>8</v>
      </c>
    </row>
    <row r="445" spans="1:6" x14ac:dyDescent="0.5">
      <c r="A445" s="3">
        <v>0.6958333333333333</v>
      </c>
      <c r="B445" t="s">
        <v>28</v>
      </c>
      <c r="C445" t="s">
        <v>3751</v>
      </c>
      <c r="D445">
        <v>12</v>
      </c>
      <c r="E445" t="s">
        <v>3752</v>
      </c>
      <c r="F445" t="s">
        <v>8</v>
      </c>
    </row>
    <row r="446" spans="1:6" x14ac:dyDescent="0.5">
      <c r="A446" s="3">
        <v>0.6958333333333333</v>
      </c>
      <c r="B446" t="s">
        <v>736</v>
      </c>
      <c r="C446" t="s">
        <v>3753</v>
      </c>
      <c r="D446">
        <v>12</v>
      </c>
      <c r="E446" t="s">
        <v>3754</v>
      </c>
      <c r="F446" t="s">
        <v>8</v>
      </c>
    </row>
    <row r="447" spans="1:6" x14ac:dyDescent="0.5">
      <c r="A447" s="3">
        <v>0.69652777777777775</v>
      </c>
      <c r="B447" t="s">
        <v>336</v>
      </c>
      <c r="C447" t="s">
        <v>3755</v>
      </c>
      <c r="D447">
        <v>12</v>
      </c>
      <c r="E447" t="s">
        <v>3755</v>
      </c>
      <c r="F447" t="s">
        <v>8</v>
      </c>
    </row>
    <row r="448" spans="1:6" x14ac:dyDescent="0.5">
      <c r="A448" s="3">
        <v>0.69652777777777775</v>
      </c>
      <c r="B448" t="s">
        <v>386</v>
      </c>
      <c r="C448" t="s">
        <v>3756</v>
      </c>
      <c r="D448">
        <v>12</v>
      </c>
      <c r="E448" t="s">
        <v>3756</v>
      </c>
      <c r="F448" t="s">
        <v>8</v>
      </c>
    </row>
    <row r="449" spans="1:6" x14ac:dyDescent="0.5">
      <c r="A449" s="3">
        <v>0.69652777777777775</v>
      </c>
      <c r="B449" t="s">
        <v>3533</v>
      </c>
      <c r="C449" t="s">
        <v>3757</v>
      </c>
      <c r="D449">
        <v>12</v>
      </c>
      <c r="E449" t="s">
        <v>3757</v>
      </c>
      <c r="F449" t="s">
        <v>8</v>
      </c>
    </row>
    <row r="450" spans="1:6" x14ac:dyDescent="0.5">
      <c r="A450" s="3">
        <v>0.69652777777777775</v>
      </c>
      <c r="B450" t="s">
        <v>2381</v>
      </c>
      <c r="C450" t="s">
        <v>3758</v>
      </c>
      <c r="D450">
        <v>12</v>
      </c>
      <c r="E450" t="s">
        <v>3758</v>
      </c>
      <c r="F450" t="s">
        <v>15</v>
      </c>
    </row>
    <row r="451" spans="1:6" x14ac:dyDescent="0.5">
      <c r="A451" s="3">
        <v>0.69652777777777775</v>
      </c>
      <c r="B451" t="s">
        <v>2310</v>
      </c>
      <c r="C451" t="s">
        <v>3759</v>
      </c>
      <c r="D451">
        <v>12</v>
      </c>
      <c r="E451" t="s">
        <v>3759</v>
      </c>
      <c r="F451" t="s">
        <v>8</v>
      </c>
    </row>
    <row r="452" spans="1:6" x14ac:dyDescent="0.5">
      <c r="A452" s="3">
        <v>0.69652777777777775</v>
      </c>
      <c r="B452" t="s">
        <v>1686</v>
      </c>
      <c r="C452" t="s">
        <v>3760</v>
      </c>
      <c r="D452">
        <v>12</v>
      </c>
      <c r="E452" t="s">
        <v>3760</v>
      </c>
      <c r="F452" t="s">
        <v>8</v>
      </c>
    </row>
    <row r="453" spans="1:6" x14ac:dyDescent="0.5">
      <c r="A453" s="3">
        <v>0.69652777777777775</v>
      </c>
      <c r="B453" t="s">
        <v>229</v>
      </c>
      <c r="C453" t="s">
        <v>3761</v>
      </c>
      <c r="D453">
        <v>12</v>
      </c>
      <c r="E453" t="s">
        <v>3761</v>
      </c>
      <c r="F453" t="s">
        <v>8</v>
      </c>
    </row>
    <row r="454" spans="1:6" x14ac:dyDescent="0.5">
      <c r="A454" s="3">
        <v>0.69652777777777775</v>
      </c>
      <c r="B454" t="s">
        <v>386</v>
      </c>
      <c r="C454" t="s">
        <v>3762</v>
      </c>
      <c r="D454">
        <v>12</v>
      </c>
      <c r="E454" t="s">
        <v>3763</v>
      </c>
      <c r="F454" t="s">
        <v>15</v>
      </c>
    </row>
    <row r="455" spans="1:6" x14ac:dyDescent="0.5">
      <c r="A455" s="3">
        <v>0.69652777777777775</v>
      </c>
      <c r="B455" t="s">
        <v>2033</v>
      </c>
      <c r="C455" t="s">
        <v>3764</v>
      </c>
      <c r="D455">
        <v>12</v>
      </c>
      <c r="E455" t="s">
        <v>3764</v>
      </c>
      <c r="F455" t="s">
        <v>8</v>
      </c>
    </row>
    <row r="456" spans="1:6" x14ac:dyDescent="0.5">
      <c r="A456" s="3">
        <v>0.69652777777777775</v>
      </c>
      <c r="B456" t="s">
        <v>231</v>
      </c>
      <c r="C456" t="s">
        <v>3765</v>
      </c>
      <c r="D456">
        <v>12</v>
      </c>
      <c r="E456" t="s">
        <v>3765</v>
      </c>
      <c r="F456" t="s">
        <v>8</v>
      </c>
    </row>
    <row r="457" spans="1:6" x14ac:dyDescent="0.5">
      <c r="A457" s="3">
        <v>0.69652777777777775</v>
      </c>
      <c r="B457" t="s">
        <v>271</v>
      </c>
      <c r="C457" t="s">
        <v>3766</v>
      </c>
      <c r="D457">
        <v>12</v>
      </c>
      <c r="E457" t="s">
        <v>3766</v>
      </c>
      <c r="F457" t="s">
        <v>8</v>
      </c>
    </row>
    <row r="458" spans="1:6" x14ac:dyDescent="0.5">
      <c r="A458" s="3">
        <v>0.69652777777777775</v>
      </c>
      <c r="B458" t="s">
        <v>3767</v>
      </c>
      <c r="C458" t="s">
        <v>3768</v>
      </c>
      <c r="D458">
        <v>12</v>
      </c>
      <c r="E458" t="s">
        <v>3768</v>
      </c>
      <c r="F458" t="s">
        <v>8</v>
      </c>
    </row>
    <row r="459" spans="1:6" x14ac:dyDescent="0.5">
      <c r="A459" s="3">
        <v>0.69652777777777775</v>
      </c>
      <c r="B459" t="s">
        <v>294</v>
      </c>
      <c r="C459" t="s">
        <v>3769</v>
      </c>
      <c r="D459">
        <v>12</v>
      </c>
      <c r="E459" t="s">
        <v>3769</v>
      </c>
      <c r="F459" t="s">
        <v>8</v>
      </c>
    </row>
    <row r="460" spans="1:6" x14ac:dyDescent="0.5">
      <c r="A460" s="3">
        <v>0.6972222222222223</v>
      </c>
      <c r="B460" t="s">
        <v>3770</v>
      </c>
      <c r="C460" t="s">
        <v>3771</v>
      </c>
      <c r="D460">
        <v>12</v>
      </c>
      <c r="E460" t="s">
        <v>3771</v>
      </c>
      <c r="F460" t="s">
        <v>15</v>
      </c>
    </row>
    <row r="461" spans="1:6" x14ac:dyDescent="0.5">
      <c r="A461" s="3">
        <v>0.6972222222222223</v>
      </c>
      <c r="B461" t="s">
        <v>192</v>
      </c>
      <c r="C461" t="s">
        <v>3772</v>
      </c>
      <c r="D461">
        <v>12</v>
      </c>
      <c r="E461" t="s">
        <v>3772</v>
      </c>
      <c r="F461" t="s">
        <v>8</v>
      </c>
    </row>
    <row r="462" spans="1:6" x14ac:dyDescent="0.5">
      <c r="A462" s="3">
        <v>0.6972222222222223</v>
      </c>
      <c r="B462" t="s">
        <v>2033</v>
      </c>
      <c r="C462" t="s">
        <v>3773</v>
      </c>
      <c r="D462">
        <v>12</v>
      </c>
      <c r="E462" t="s">
        <v>3773</v>
      </c>
      <c r="F462" t="s">
        <v>8</v>
      </c>
    </row>
    <row r="463" spans="1:6" x14ac:dyDescent="0.5">
      <c r="A463" s="3">
        <v>0.6972222222222223</v>
      </c>
      <c r="B463" t="s">
        <v>3774</v>
      </c>
      <c r="C463" t="s">
        <v>3775</v>
      </c>
      <c r="D463">
        <v>12</v>
      </c>
      <c r="E463" t="s">
        <v>3775</v>
      </c>
      <c r="F463" t="s">
        <v>8</v>
      </c>
    </row>
    <row r="464" spans="1:6" x14ac:dyDescent="0.5">
      <c r="A464" s="3">
        <v>0.6972222222222223</v>
      </c>
      <c r="B464" t="s">
        <v>1214</v>
      </c>
      <c r="C464" t="s">
        <v>3776</v>
      </c>
      <c r="D464">
        <v>12</v>
      </c>
      <c r="E464" t="s">
        <v>3776</v>
      </c>
      <c r="F464" t="s">
        <v>8</v>
      </c>
    </row>
    <row r="465" spans="1:6" x14ac:dyDescent="0.5">
      <c r="A465" s="3">
        <v>0.6972222222222223</v>
      </c>
      <c r="B465" t="s">
        <v>65</v>
      </c>
      <c r="C465" t="s">
        <v>3777</v>
      </c>
      <c r="D465">
        <v>12</v>
      </c>
      <c r="E465" t="s">
        <v>3778</v>
      </c>
      <c r="F465" t="s">
        <v>8</v>
      </c>
    </row>
    <row r="466" spans="1:6" x14ac:dyDescent="0.5">
      <c r="A466" s="3">
        <v>0.6972222222222223</v>
      </c>
      <c r="B466" t="s">
        <v>2310</v>
      </c>
      <c r="C466" t="s">
        <v>3779</v>
      </c>
      <c r="D466">
        <v>12</v>
      </c>
      <c r="E466" t="s">
        <v>3779</v>
      </c>
      <c r="F466" t="s">
        <v>8</v>
      </c>
    </row>
    <row r="467" spans="1:6" x14ac:dyDescent="0.5">
      <c r="A467" s="3">
        <v>0.6972222222222223</v>
      </c>
      <c r="B467" t="s">
        <v>367</v>
      </c>
      <c r="C467" t="s">
        <v>3780</v>
      </c>
      <c r="D467">
        <v>12</v>
      </c>
      <c r="E467" t="s">
        <v>3781</v>
      </c>
      <c r="F467" t="s">
        <v>8</v>
      </c>
    </row>
    <row r="468" spans="1:6" x14ac:dyDescent="0.5">
      <c r="A468" s="3">
        <v>0.6972222222222223</v>
      </c>
      <c r="B468" t="s">
        <v>9</v>
      </c>
      <c r="C468" t="s">
        <v>3782</v>
      </c>
      <c r="D468">
        <v>12</v>
      </c>
      <c r="E468" t="s">
        <v>3782</v>
      </c>
      <c r="F468" t="s">
        <v>11</v>
      </c>
    </row>
    <row r="469" spans="1:6" x14ac:dyDescent="0.5">
      <c r="A469" s="3">
        <v>0.6972222222222223</v>
      </c>
      <c r="B469" t="s">
        <v>3612</v>
      </c>
      <c r="C469" t="s">
        <v>3783</v>
      </c>
      <c r="D469">
        <v>12</v>
      </c>
      <c r="E469" t="s">
        <v>3783</v>
      </c>
      <c r="F469" t="s">
        <v>15</v>
      </c>
    </row>
    <row r="470" spans="1:6" x14ac:dyDescent="0.5">
      <c r="A470" s="3">
        <v>0.6972222222222223</v>
      </c>
      <c r="B470" t="s">
        <v>3784</v>
      </c>
      <c r="C470" t="s">
        <v>3785</v>
      </c>
      <c r="D470">
        <v>12</v>
      </c>
      <c r="E470" t="s">
        <v>3785</v>
      </c>
      <c r="F470" t="s">
        <v>15</v>
      </c>
    </row>
    <row r="471" spans="1:6" x14ac:dyDescent="0.5">
      <c r="A471" s="3">
        <v>0.6972222222222223</v>
      </c>
      <c r="B471" t="s">
        <v>3406</v>
      </c>
      <c r="C471" t="s">
        <v>3786</v>
      </c>
      <c r="D471">
        <v>12</v>
      </c>
      <c r="E471" t="s">
        <v>3787</v>
      </c>
      <c r="F471" t="s">
        <v>15</v>
      </c>
    </row>
    <row r="472" spans="1:6" x14ac:dyDescent="0.5">
      <c r="A472" s="3">
        <v>0.6972222222222223</v>
      </c>
      <c r="B472" t="s">
        <v>184</v>
      </c>
      <c r="C472" t="s">
        <v>3788</v>
      </c>
      <c r="D472">
        <v>12</v>
      </c>
      <c r="E472" t="s">
        <v>3788</v>
      </c>
      <c r="F472" t="s">
        <v>8</v>
      </c>
    </row>
    <row r="473" spans="1:6" x14ac:dyDescent="0.5">
      <c r="A473" s="3">
        <v>0.6972222222222223</v>
      </c>
      <c r="B473" t="s">
        <v>266</v>
      </c>
      <c r="C473" t="s">
        <v>3789</v>
      </c>
      <c r="D473">
        <v>12</v>
      </c>
      <c r="E473" t="s">
        <v>3789</v>
      </c>
      <c r="F473" t="s">
        <v>8</v>
      </c>
    </row>
    <row r="474" spans="1:6" x14ac:dyDescent="0.5">
      <c r="A474" s="3">
        <v>0.69791666666666663</v>
      </c>
      <c r="B474" t="s">
        <v>21</v>
      </c>
      <c r="C474" t="s">
        <v>3790</v>
      </c>
      <c r="D474">
        <v>12</v>
      </c>
      <c r="E474" t="s">
        <v>3791</v>
      </c>
      <c r="F474" t="s">
        <v>8</v>
      </c>
    </row>
    <row r="475" spans="1:6" x14ac:dyDescent="0.5">
      <c r="A475" s="3">
        <v>0.69791666666666663</v>
      </c>
      <c r="B475" t="s">
        <v>778</v>
      </c>
      <c r="C475" t="s">
        <v>3792</v>
      </c>
      <c r="D475">
        <v>12</v>
      </c>
      <c r="E475" t="s">
        <v>3793</v>
      </c>
      <c r="F475" t="s">
        <v>8</v>
      </c>
    </row>
    <row r="476" spans="1:6" x14ac:dyDescent="0.5">
      <c r="A476" s="3">
        <v>0.69791666666666663</v>
      </c>
      <c r="B476" t="s">
        <v>324</v>
      </c>
      <c r="C476" t="s">
        <v>3794</v>
      </c>
      <c r="D476">
        <v>12</v>
      </c>
      <c r="E476" t="s">
        <v>3795</v>
      </c>
      <c r="F476" t="s">
        <v>8</v>
      </c>
    </row>
    <row r="477" spans="1:6" x14ac:dyDescent="0.5">
      <c r="A477" s="3">
        <v>0.69791666666666663</v>
      </c>
      <c r="B477" t="s">
        <v>49</v>
      </c>
      <c r="C477" t="s">
        <v>3796</v>
      </c>
      <c r="D477">
        <v>12</v>
      </c>
      <c r="E477" t="s">
        <v>3797</v>
      </c>
      <c r="F477" t="s">
        <v>8</v>
      </c>
    </row>
    <row r="478" spans="1:6" x14ac:dyDescent="0.5">
      <c r="A478" s="3">
        <v>0.69791666666666663</v>
      </c>
      <c r="B478" t="s">
        <v>316</v>
      </c>
      <c r="C478" t="s">
        <v>3798</v>
      </c>
      <c r="D478">
        <v>12</v>
      </c>
      <c r="E478" t="s">
        <v>3798</v>
      </c>
      <c r="F478" t="s">
        <v>8</v>
      </c>
    </row>
    <row r="479" spans="1:6" x14ac:dyDescent="0.5">
      <c r="A479" s="3">
        <v>0.69791666666666663</v>
      </c>
      <c r="B479" t="s">
        <v>300</v>
      </c>
      <c r="C479" t="s">
        <v>3799</v>
      </c>
      <c r="D479">
        <v>12</v>
      </c>
      <c r="E479" t="s">
        <v>3799</v>
      </c>
      <c r="F479" t="s">
        <v>8</v>
      </c>
    </row>
    <row r="480" spans="1:6" x14ac:dyDescent="0.5">
      <c r="A480" s="3">
        <v>0.69791666666666663</v>
      </c>
      <c r="B480" t="s">
        <v>3800</v>
      </c>
      <c r="C480" t="s">
        <v>3801</v>
      </c>
      <c r="D480">
        <v>12</v>
      </c>
      <c r="E480" t="s">
        <v>3801</v>
      </c>
      <c r="F480" t="s">
        <v>15</v>
      </c>
    </row>
    <row r="481" spans="1:6" x14ac:dyDescent="0.5">
      <c r="A481" s="3">
        <v>0.69791666666666663</v>
      </c>
      <c r="B481" t="s">
        <v>3533</v>
      </c>
      <c r="C481" t="s">
        <v>3802</v>
      </c>
      <c r="D481">
        <v>13</v>
      </c>
      <c r="E481" t="s">
        <v>3802</v>
      </c>
      <c r="F481" t="s">
        <v>8</v>
      </c>
    </row>
    <row r="482" spans="1:6" x14ac:dyDescent="0.5">
      <c r="A482" s="3">
        <v>0.69791666666666663</v>
      </c>
      <c r="B482" t="s">
        <v>3165</v>
      </c>
      <c r="C482" t="s">
        <v>3803</v>
      </c>
      <c r="D482">
        <v>13</v>
      </c>
      <c r="E482" t="s">
        <v>3804</v>
      </c>
      <c r="F482" t="s">
        <v>15</v>
      </c>
    </row>
    <row r="483" spans="1:6" x14ac:dyDescent="0.5">
      <c r="A483" s="3">
        <v>0.69791666666666663</v>
      </c>
      <c r="B483" t="s">
        <v>988</v>
      </c>
      <c r="C483" t="s">
        <v>3805</v>
      </c>
      <c r="D483">
        <v>13</v>
      </c>
      <c r="E483" t="s">
        <v>3805</v>
      </c>
      <c r="F483" t="s">
        <v>8</v>
      </c>
    </row>
    <row r="484" spans="1:6" x14ac:dyDescent="0.5">
      <c r="A484" s="3">
        <v>0.69791666666666663</v>
      </c>
      <c r="B484" t="s">
        <v>1128</v>
      </c>
      <c r="C484" t="s">
        <v>3806</v>
      </c>
      <c r="D484">
        <v>13</v>
      </c>
      <c r="E484" t="s">
        <v>3806</v>
      </c>
      <c r="F484" t="s">
        <v>8</v>
      </c>
    </row>
    <row r="485" spans="1:6" x14ac:dyDescent="0.5">
      <c r="A485" s="3">
        <v>0.69791666666666663</v>
      </c>
      <c r="B485" t="s">
        <v>3637</v>
      </c>
      <c r="C485" t="s">
        <v>3807</v>
      </c>
      <c r="D485">
        <v>13</v>
      </c>
      <c r="E485" t="s">
        <v>3807</v>
      </c>
      <c r="F485" t="s">
        <v>8</v>
      </c>
    </row>
    <row r="486" spans="1:6" x14ac:dyDescent="0.5">
      <c r="A486" s="3">
        <v>0.69791666666666663</v>
      </c>
      <c r="B486" t="s">
        <v>327</v>
      </c>
      <c r="C486" t="s">
        <v>3808</v>
      </c>
      <c r="D486">
        <v>13</v>
      </c>
      <c r="E486" t="s">
        <v>3808</v>
      </c>
      <c r="F486" t="s">
        <v>8</v>
      </c>
    </row>
    <row r="487" spans="1:6" x14ac:dyDescent="0.5">
      <c r="A487" s="3">
        <v>0.69791666666666663</v>
      </c>
      <c r="B487" t="s">
        <v>1422</v>
      </c>
      <c r="C487" t="s">
        <v>3809</v>
      </c>
      <c r="D487">
        <v>13</v>
      </c>
      <c r="E487" t="s">
        <v>3809</v>
      </c>
      <c r="F487" t="s">
        <v>8</v>
      </c>
    </row>
    <row r="488" spans="1:6" x14ac:dyDescent="0.5">
      <c r="A488" s="3">
        <v>0.69791666666666663</v>
      </c>
      <c r="B488" t="s">
        <v>171</v>
      </c>
      <c r="C488" t="s">
        <v>3810</v>
      </c>
      <c r="D488">
        <v>13</v>
      </c>
      <c r="E488" t="s">
        <v>3811</v>
      </c>
      <c r="F488" t="s">
        <v>8</v>
      </c>
    </row>
    <row r="489" spans="1:6" x14ac:dyDescent="0.5">
      <c r="A489" s="3">
        <v>0.69791666666666663</v>
      </c>
      <c r="B489" t="s">
        <v>65</v>
      </c>
      <c r="C489" t="s">
        <v>3812</v>
      </c>
      <c r="D489">
        <v>13</v>
      </c>
      <c r="E489" t="s">
        <v>3812</v>
      </c>
      <c r="F489" t="s">
        <v>8</v>
      </c>
    </row>
    <row r="490" spans="1:6" x14ac:dyDescent="0.5">
      <c r="A490" s="3">
        <v>0.69791666666666663</v>
      </c>
      <c r="B490" t="s">
        <v>1652</v>
      </c>
      <c r="C490" t="s">
        <v>3813</v>
      </c>
      <c r="D490">
        <v>13</v>
      </c>
      <c r="E490" t="s">
        <v>3813</v>
      </c>
      <c r="F490" t="s">
        <v>15</v>
      </c>
    </row>
    <row r="491" spans="1:6" x14ac:dyDescent="0.5">
      <c r="A491" s="3">
        <v>0.69861111111111107</v>
      </c>
      <c r="B491" t="s">
        <v>266</v>
      </c>
      <c r="C491" t="s">
        <v>3814</v>
      </c>
      <c r="D491">
        <v>13</v>
      </c>
      <c r="E491" t="s">
        <v>3814</v>
      </c>
      <c r="F491" t="s">
        <v>8</v>
      </c>
    </row>
    <row r="492" spans="1:6" x14ac:dyDescent="0.5">
      <c r="A492" s="3">
        <v>0.69861111111111107</v>
      </c>
      <c r="B492" t="s">
        <v>192</v>
      </c>
      <c r="C492" t="s">
        <v>3815</v>
      </c>
      <c r="D492">
        <v>13</v>
      </c>
      <c r="E492" t="s">
        <v>3816</v>
      </c>
      <c r="F492" t="s">
        <v>8</v>
      </c>
    </row>
    <row r="493" spans="1:6" x14ac:dyDescent="0.5">
      <c r="A493" s="3">
        <v>0.69861111111111107</v>
      </c>
      <c r="B493" t="s">
        <v>875</v>
      </c>
      <c r="C493" t="s">
        <v>3817</v>
      </c>
      <c r="D493">
        <v>13</v>
      </c>
      <c r="E493" t="s">
        <v>3817</v>
      </c>
      <c r="F493" t="s">
        <v>8</v>
      </c>
    </row>
    <row r="494" spans="1:6" x14ac:dyDescent="0.5">
      <c r="A494" s="3">
        <v>0.69861111111111107</v>
      </c>
      <c r="B494" t="s">
        <v>389</v>
      </c>
      <c r="C494" t="s">
        <v>3818</v>
      </c>
      <c r="D494">
        <v>13</v>
      </c>
      <c r="E494" t="s">
        <v>3818</v>
      </c>
      <c r="F494" t="s">
        <v>8</v>
      </c>
    </row>
    <row r="495" spans="1:6" x14ac:dyDescent="0.5">
      <c r="A495" s="3">
        <v>0.69861111111111107</v>
      </c>
      <c r="B495" t="s">
        <v>231</v>
      </c>
      <c r="C495" t="s">
        <v>3819</v>
      </c>
      <c r="D495">
        <v>13</v>
      </c>
      <c r="E495" t="s">
        <v>3819</v>
      </c>
      <c r="F495" t="s">
        <v>8</v>
      </c>
    </row>
    <row r="496" spans="1:6" x14ac:dyDescent="0.5">
      <c r="A496" s="3">
        <v>0.69861111111111107</v>
      </c>
      <c r="B496" t="s">
        <v>1364</v>
      </c>
      <c r="C496" t="s">
        <v>3820</v>
      </c>
      <c r="D496">
        <v>13</v>
      </c>
      <c r="E496" t="s">
        <v>3820</v>
      </c>
      <c r="F496" t="s">
        <v>8</v>
      </c>
    </row>
    <row r="497" spans="1:6" x14ac:dyDescent="0.5">
      <c r="A497" s="3">
        <v>0.69861111111111107</v>
      </c>
      <c r="B497" t="s">
        <v>1011</v>
      </c>
      <c r="C497" t="s">
        <v>43</v>
      </c>
      <c r="D497">
        <v>13</v>
      </c>
      <c r="F497" t="s">
        <v>18</v>
      </c>
    </row>
    <row r="498" spans="1:6" x14ac:dyDescent="0.5">
      <c r="A498" s="3">
        <v>0.69861111111111107</v>
      </c>
      <c r="B498" t="s">
        <v>2434</v>
      </c>
      <c r="C498" t="s">
        <v>3821</v>
      </c>
      <c r="D498">
        <v>13</v>
      </c>
      <c r="E498" t="s">
        <v>3821</v>
      </c>
      <c r="F498" t="s">
        <v>8</v>
      </c>
    </row>
    <row r="499" spans="1:6" x14ac:dyDescent="0.5">
      <c r="A499" s="3">
        <v>0.69861111111111107</v>
      </c>
      <c r="B499" t="s">
        <v>294</v>
      </c>
      <c r="C499" t="s">
        <v>3822</v>
      </c>
      <c r="D499">
        <v>13</v>
      </c>
      <c r="E499" t="s">
        <v>3822</v>
      </c>
      <c r="F499" t="s">
        <v>8</v>
      </c>
    </row>
    <row r="500" spans="1:6" x14ac:dyDescent="0.5">
      <c r="A500" s="3">
        <v>0.69861111111111107</v>
      </c>
      <c r="B500" t="s">
        <v>727</v>
      </c>
      <c r="C500" t="s">
        <v>3823</v>
      </c>
      <c r="D500">
        <v>13</v>
      </c>
      <c r="E500" t="s">
        <v>3824</v>
      </c>
      <c r="F500" t="s">
        <v>8</v>
      </c>
    </row>
    <row r="501" spans="1:6" x14ac:dyDescent="0.5">
      <c r="A501" s="3">
        <v>0.69861111111111107</v>
      </c>
      <c r="B501" t="s">
        <v>869</v>
      </c>
      <c r="C501" t="s">
        <v>3825</v>
      </c>
      <c r="D501">
        <v>13</v>
      </c>
      <c r="E501" t="s">
        <v>3825</v>
      </c>
      <c r="F501" t="s">
        <v>15</v>
      </c>
    </row>
    <row r="502" spans="1:6" x14ac:dyDescent="0.5">
      <c r="A502" s="3">
        <v>0.69861111111111107</v>
      </c>
      <c r="B502" t="s">
        <v>3624</v>
      </c>
      <c r="C502" t="s">
        <v>3826</v>
      </c>
      <c r="D502">
        <v>13</v>
      </c>
      <c r="E502" t="s">
        <v>3826</v>
      </c>
      <c r="F502" t="s">
        <v>15</v>
      </c>
    </row>
    <row r="503" spans="1:6" x14ac:dyDescent="0.5">
      <c r="A503" s="3">
        <v>0.69930555555555562</v>
      </c>
      <c r="B503" t="s">
        <v>1473</v>
      </c>
      <c r="C503" t="s">
        <v>3827</v>
      </c>
      <c r="D503">
        <v>13</v>
      </c>
      <c r="E503" t="s">
        <v>3827</v>
      </c>
      <c r="F503" t="s">
        <v>8</v>
      </c>
    </row>
    <row r="504" spans="1:6" x14ac:dyDescent="0.5">
      <c r="A504" s="3">
        <v>0.69930555555555562</v>
      </c>
      <c r="B504" t="s">
        <v>28</v>
      </c>
      <c r="C504" t="s">
        <v>3828</v>
      </c>
      <c r="D504">
        <v>13</v>
      </c>
      <c r="E504" t="s">
        <v>3829</v>
      </c>
      <c r="F504" t="s">
        <v>8</v>
      </c>
    </row>
    <row r="505" spans="1:6" x14ac:dyDescent="0.5">
      <c r="A505" s="3">
        <v>0.69930555555555562</v>
      </c>
      <c r="B505" t="s">
        <v>298</v>
      </c>
      <c r="C505" t="s">
        <v>3830</v>
      </c>
      <c r="D505">
        <v>13</v>
      </c>
      <c r="E505" t="s">
        <v>3830</v>
      </c>
      <c r="F505" t="s">
        <v>8</v>
      </c>
    </row>
    <row r="506" spans="1:6" x14ac:dyDescent="0.5">
      <c r="A506" s="3">
        <v>0.69930555555555562</v>
      </c>
      <c r="B506" t="s">
        <v>1066</v>
      </c>
      <c r="C506" t="s">
        <v>3831</v>
      </c>
      <c r="D506">
        <v>13</v>
      </c>
      <c r="E506" t="s">
        <v>3832</v>
      </c>
      <c r="F506" t="s">
        <v>15</v>
      </c>
    </row>
    <row r="507" spans="1:6" x14ac:dyDescent="0.5">
      <c r="A507" s="3">
        <v>0.69930555555555562</v>
      </c>
      <c r="B507" t="s">
        <v>891</v>
      </c>
      <c r="C507" t="s">
        <v>3833</v>
      </c>
      <c r="D507">
        <v>13</v>
      </c>
      <c r="E507" t="s">
        <v>3834</v>
      </c>
      <c r="F507" t="s">
        <v>8</v>
      </c>
    </row>
    <row r="508" spans="1:6" x14ac:dyDescent="0.5">
      <c r="A508" s="3">
        <v>0.69930555555555562</v>
      </c>
      <c r="B508" t="s">
        <v>1504</v>
      </c>
      <c r="C508" t="s">
        <v>3835</v>
      </c>
      <c r="D508">
        <v>13</v>
      </c>
      <c r="E508" t="s">
        <v>3836</v>
      </c>
      <c r="F508" t="s">
        <v>8</v>
      </c>
    </row>
    <row r="509" spans="1:6" x14ac:dyDescent="0.5">
      <c r="A509" s="3">
        <v>0.69930555555555562</v>
      </c>
      <c r="B509" t="s">
        <v>3837</v>
      </c>
      <c r="C509" t="s">
        <v>3838</v>
      </c>
      <c r="D509">
        <v>13</v>
      </c>
      <c r="E509" t="s">
        <v>3838</v>
      </c>
      <c r="F509" t="s">
        <v>15</v>
      </c>
    </row>
    <row r="510" spans="1:6" x14ac:dyDescent="0.5">
      <c r="A510" s="3">
        <v>0.69930555555555562</v>
      </c>
      <c r="B510" t="s">
        <v>336</v>
      </c>
      <c r="C510" t="s">
        <v>3839</v>
      </c>
      <c r="D510">
        <v>13</v>
      </c>
      <c r="E510" t="s">
        <v>3839</v>
      </c>
      <c r="F510" t="s">
        <v>11</v>
      </c>
    </row>
    <row r="511" spans="1:6" x14ac:dyDescent="0.5">
      <c r="A511" s="3">
        <v>0.69930555555555562</v>
      </c>
      <c r="B511" t="s">
        <v>298</v>
      </c>
      <c r="C511" t="s">
        <v>3840</v>
      </c>
      <c r="D511">
        <v>13</v>
      </c>
      <c r="E511" t="s">
        <v>3840</v>
      </c>
      <c r="F511" t="s">
        <v>15</v>
      </c>
    </row>
    <row r="512" spans="1:6" x14ac:dyDescent="0.5">
      <c r="A512" s="3">
        <v>0.69930555555555562</v>
      </c>
      <c r="B512" t="s">
        <v>736</v>
      </c>
      <c r="C512" t="s">
        <v>3841</v>
      </c>
      <c r="D512">
        <v>13</v>
      </c>
      <c r="E512" t="s">
        <v>3842</v>
      </c>
      <c r="F512" t="s">
        <v>15</v>
      </c>
    </row>
    <row r="513" spans="1:6" x14ac:dyDescent="0.5">
      <c r="A513" s="3">
        <v>0.70000000000000007</v>
      </c>
      <c r="B513" t="s">
        <v>869</v>
      </c>
      <c r="C513" t="s">
        <v>3843</v>
      </c>
      <c r="D513">
        <v>13</v>
      </c>
      <c r="E513" t="s">
        <v>3843</v>
      </c>
      <c r="F513" t="s">
        <v>15</v>
      </c>
    </row>
    <row r="514" spans="1:6" x14ac:dyDescent="0.5">
      <c r="A514" s="3">
        <v>0.70000000000000007</v>
      </c>
      <c r="B514" t="s">
        <v>2310</v>
      </c>
      <c r="C514" t="s">
        <v>3844</v>
      </c>
      <c r="D514">
        <v>13</v>
      </c>
      <c r="E514" t="s">
        <v>3845</v>
      </c>
      <c r="F514" t="s">
        <v>8</v>
      </c>
    </row>
    <row r="515" spans="1:6" x14ac:dyDescent="0.5">
      <c r="A515" s="3">
        <v>0.70000000000000007</v>
      </c>
      <c r="B515" t="s">
        <v>266</v>
      </c>
      <c r="C515" t="s">
        <v>3846</v>
      </c>
      <c r="D515">
        <v>13</v>
      </c>
      <c r="E515" t="s">
        <v>3846</v>
      </c>
      <c r="F515" t="s">
        <v>8</v>
      </c>
    </row>
    <row r="516" spans="1:6" x14ac:dyDescent="0.5">
      <c r="A516" s="3">
        <v>0.70000000000000007</v>
      </c>
      <c r="B516" t="s">
        <v>3165</v>
      </c>
      <c r="C516" t="s">
        <v>3847</v>
      </c>
      <c r="D516">
        <v>13</v>
      </c>
      <c r="E516" t="s">
        <v>3848</v>
      </c>
      <c r="F516" t="s">
        <v>8</v>
      </c>
    </row>
    <row r="517" spans="1:6" x14ac:dyDescent="0.5">
      <c r="A517" s="3">
        <v>0.70000000000000007</v>
      </c>
      <c r="B517" t="s">
        <v>526</v>
      </c>
      <c r="C517" t="s">
        <v>3849</v>
      </c>
      <c r="D517">
        <v>13</v>
      </c>
      <c r="E517" t="s">
        <v>3849</v>
      </c>
      <c r="F517" t="s">
        <v>15</v>
      </c>
    </row>
    <row r="518" spans="1:6" x14ac:dyDescent="0.5">
      <c r="A518" s="3">
        <v>0.70000000000000007</v>
      </c>
      <c r="B518" t="s">
        <v>35</v>
      </c>
      <c r="C518" t="s">
        <v>3850</v>
      </c>
      <c r="D518">
        <v>13</v>
      </c>
      <c r="E518" t="s">
        <v>3850</v>
      </c>
      <c r="F518" t="s">
        <v>8</v>
      </c>
    </row>
    <row r="519" spans="1:6" x14ac:dyDescent="0.5">
      <c r="A519" s="3">
        <v>0.70000000000000007</v>
      </c>
      <c r="B519" t="s">
        <v>1128</v>
      </c>
      <c r="C519" t="s">
        <v>3851</v>
      </c>
      <c r="D519">
        <v>13</v>
      </c>
      <c r="E519" t="s">
        <v>3852</v>
      </c>
      <c r="F519" t="s">
        <v>8</v>
      </c>
    </row>
    <row r="520" spans="1:6" x14ac:dyDescent="0.5">
      <c r="A520" s="3">
        <v>0.70000000000000007</v>
      </c>
      <c r="B520" t="s">
        <v>2310</v>
      </c>
      <c r="C520" t="s">
        <v>3853</v>
      </c>
      <c r="D520">
        <v>13</v>
      </c>
      <c r="E520" t="s">
        <v>3854</v>
      </c>
      <c r="F520" t="s">
        <v>8</v>
      </c>
    </row>
    <row r="521" spans="1:6" x14ac:dyDescent="0.5">
      <c r="A521" s="3">
        <v>0.70000000000000007</v>
      </c>
      <c r="B521" t="s">
        <v>266</v>
      </c>
      <c r="C521" t="s">
        <v>3855</v>
      </c>
      <c r="D521">
        <v>14</v>
      </c>
      <c r="E521" t="s">
        <v>3856</v>
      </c>
      <c r="F521" t="s">
        <v>8</v>
      </c>
    </row>
    <row r="522" spans="1:6" x14ac:dyDescent="0.5">
      <c r="A522" s="3">
        <v>0.7006944444444444</v>
      </c>
      <c r="B522" t="s">
        <v>171</v>
      </c>
      <c r="C522" t="s">
        <v>3857</v>
      </c>
      <c r="D522">
        <v>14</v>
      </c>
      <c r="E522" t="s">
        <v>3857</v>
      </c>
      <c r="F522" t="s">
        <v>15</v>
      </c>
    </row>
    <row r="523" spans="1:6" x14ac:dyDescent="0.5">
      <c r="A523" s="3">
        <v>0.7006944444444444</v>
      </c>
      <c r="B523" t="s">
        <v>1936</v>
      </c>
      <c r="C523" t="s">
        <v>3858</v>
      </c>
      <c r="D523">
        <v>14</v>
      </c>
      <c r="E523" t="s">
        <v>3859</v>
      </c>
      <c r="F523" t="s">
        <v>8</v>
      </c>
    </row>
    <row r="524" spans="1:6" x14ac:dyDescent="0.5">
      <c r="A524" s="3">
        <v>0.7006944444444444</v>
      </c>
      <c r="B524" t="s">
        <v>3425</v>
      </c>
      <c r="C524" t="s">
        <v>3860</v>
      </c>
      <c r="D524">
        <v>14</v>
      </c>
      <c r="E524" t="s">
        <v>3861</v>
      </c>
      <c r="F524" t="s">
        <v>15</v>
      </c>
    </row>
    <row r="525" spans="1:6" x14ac:dyDescent="0.5">
      <c r="A525" s="3">
        <v>0.7006944444444444</v>
      </c>
      <c r="B525" t="s">
        <v>873</v>
      </c>
      <c r="C525" t="s">
        <v>3862</v>
      </c>
      <c r="D525">
        <v>14</v>
      </c>
      <c r="E525" t="s">
        <v>3863</v>
      </c>
      <c r="F525" t="s">
        <v>8</v>
      </c>
    </row>
    <row r="526" spans="1:6" x14ac:dyDescent="0.5">
      <c r="A526" s="3">
        <v>0.7006944444444444</v>
      </c>
      <c r="B526" t="s">
        <v>875</v>
      </c>
      <c r="C526" t="s">
        <v>3864</v>
      </c>
      <c r="D526">
        <v>14</v>
      </c>
      <c r="E526" t="s">
        <v>3865</v>
      </c>
      <c r="F526" t="s">
        <v>15</v>
      </c>
    </row>
    <row r="527" spans="1:6" x14ac:dyDescent="0.5">
      <c r="A527" s="3">
        <v>0.7006944444444444</v>
      </c>
      <c r="B527" t="s">
        <v>2381</v>
      </c>
      <c r="C527" t="s">
        <v>3866</v>
      </c>
      <c r="D527">
        <v>14</v>
      </c>
      <c r="E527" t="s">
        <v>3867</v>
      </c>
      <c r="F527" t="s">
        <v>15</v>
      </c>
    </row>
    <row r="528" spans="1:6" x14ac:dyDescent="0.5">
      <c r="A528" s="3">
        <v>0.7006944444444444</v>
      </c>
      <c r="B528" t="s">
        <v>555</v>
      </c>
      <c r="C528" t="s">
        <v>3868</v>
      </c>
      <c r="D528">
        <v>14</v>
      </c>
      <c r="E528" t="s">
        <v>3869</v>
      </c>
      <c r="F528" t="s">
        <v>18</v>
      </c>
    </row>
    <row r="529" spans="1:6" x14ac:dyDescent="0.5">
      <c r="A529" s="3">
        <v>0.7006944444444444</v>
      </c>
      <c r="B529" t="s">
        <v>91</v>
      </c>
      <c r="C529" t="s">
        <v>3870</v>
      </c>
      <c r="D529">
        <v>14</v>
      </c>
      <c r="E529" t="s">
        <v>3871</v>
      </c>
      <c r="F529" t="s">
        <v>8</v>
      </c>
    </row>
    <row r="530" spans="1:6" x14ac:dyDescent="0.5">
      <c r="A530" s="3">
        <v>0.7006944444444444</v>
      </c>
      <c r="B530" t="s">
        <v>1161</v>
      </c>
      <c r="C530" t="s">
        <v>3872</v>
      </c>
      <c r="D530">
        <v>14</v>
      </c>
      <c r="E530" t="s">
        <v>3873</v>
      </c>
      <c r="F530" t="s">
        <v>8</v>
      </c>
    </row>
    <row r="531" spans="1:6" x14ac:dyDescent="0.5">
      <c r="A531" s="3">
        <v>0.70138888888888884</v>
      </c>
      <c r="B531" t="s">
        <v>1364</v>
      </c>
      <c r="C531" t="s">
        <v>3874</v>
      </c>
      <c r="D531">
        <v>14</v>
      </c>
      <c r="E531" t="s">
        <v>3875</v>
      </c>
      <c r="F531" t="s">
        <v>8</v>
      </c>
    </row>
    <row r="532" spans="1:6" x14ac:dyDescent="0.5">
      <c r="A532" s="3">
        <v>0.70138888888888884</v>
      </c>
      <c r="B532" t="s">
        <v>192</v>
      </c>
      <c r="C532" t="s">
        <v>3876</v>
      </c>
      <c r="D532">
        <v>14</v>
      </c>
      <c r="E532" t="s">
        <v>3877</v>
      </c>
      <c r="F532" t="s">
        <v>15</v>
      </c>
    </row>
    <row r="533" spans="1:6" x14ac:dyDescent="0.5">
      <c r="A533" s="3">
        <v>0.70138888888888884</v>
      </c>
      <c r="B533" t="s">
        <v>229</v>
      </c>
      <c r="C533" t="s">
        <v>3878</v>
      </c>
      <c r="D533">
        <v>14</v>
      </c>
      <c r="E533" t="s">
        <v>3878</v>
      </c>
      <c r="F533" t="s">
        <v>8</v>
      </c>
    </row>
    <row r="534" spans="1:6" x14ac:dyDescent="0.5">
      <c r="A534" s="3">
        <v>0.70138888888888884</v>
      </c>
      <c r="B534" t="s">
        <v>44</v>
      </c>
      <c r="C534" t="s">
        <v>3879</v>
      </c>
      <c r="D534">
        <v>14</v>
      </c>
      <c r="E534" t="s">
        <v>3879</v>
      </c>
      <c r="F534" t="s">
        <v>15</v>
      </c>
    </row>
    <row r="535" spans="1:6" x14ac:dyDescent="0.5">
      <c r="A535" s="3">
        <v>0.70208333333333339</v>
      </c>
      <c r="B535" t="s">
        <v>49</v>
      </c>
      <c r="C535" t="s">
        <v>3880</v>
      </c>
      <c r="D535">
        <v>14</v>
      </c>
      <c r="E535" t="s">
        <v>3880</v>
      </c>
      <c r="F535" t="s">
        <v>18</v>
      </c>
    </row>
    <row r="536" spans="1:6" x14ac:dyDescent="0.5">
      <c r="A536" s="3">
        <v>0.70208333333333339</v>
      </c>
      <c r="B536" t="s">
        <v>1936</v>
      </c>
      <c r="C536" t="s">
        <v>3881</v>
      </c>
      <c r="D536">
        <v>14</v>
      </c>
      <c r="E536" t="s">
        <v>3882</v>
      </c>
      <c r="F536" t="s">
        <v>15</v>
      </c>
    </row>
    <row r="537" spans="1:6" x14ac:dyDescent="0.5">
      <c r="A537" s="3">
        <v>0.70208333333333339</v>
      </c>
      <c r="B537" t="s">
        <v>2424</v>
      </c>
      <c r="C537" t="s">
        <v>3883</v>
      </c>
      <c r="D537">
        <v>14</v>
      </c>
      <c r="E537" t="s">
        <v>3883</v>
      </c>
      <c r="F537" t="s">
        <v>18</v>
      </c>
    </row>
    <row r="538" spans="1:6" x14ac:dyDescent="0.5">
      <c r="A538" s="3">
        <v>0.70208333333333339</v>
      </c>
      <c r="B538" t="s">
        <v>2310</v>
      </c>
      <c r="C538" t="s">
        <v>3884</v>
      </c>
      <c r="D538">
        <v>14</v>
      </c>
      <c r="E538" t="s">
        <v>3884</v>
      </c>
      <c r="F538" t="s">
        <v>8</v>
      </c>
    </row>
    <row r="539" spans="1:6" x14ac:dyDescent="0.5">
      <c r="A539" s="3">
        <v>0.70208333333333339</v>
      </c>
      <c r="B539" t="s">
        <v>62</v>
      </c>
      <c r="C539" t="s">
        <v>3885</v>
      </c>
      <c r="D539">
        <v>14</v>
      </c>
      <c r="E539" t="s">
        <v>3886</v>
      </c>
      <c r="F539" t="s">
        <v>8</v>
      </c>
    </row>
    <row r="540" spans="1:6" x14ac:dyDescent="0.5">
      <c r="A540" s="3">
        <v>0.70208333333333339</v>
      </c>
      <c r="B540" t="s">
        <v>727</v>
      </c>
      <c r="C540" t="s">
        <v>3887</v>
      </c>
      <c r="D540">
        <v>14</v>
      </c>
      <c r="E540" t="s">
        <v>3887</v>
      </c>
      <c r="F540" t="s">
        <v>8</v>
      </c>
    </row>
    <row r="541" spans="1:6" x14ac:dyDescent="0.5">
      <c r="A541" s="3">
        <v>0.70208333333333339</v>
      </c>
      <c r="B541" t="s">
        <v>2434</v>
      </c>
      <c r="C541" t="s">
        <v>3888</v>
      </c>
      <c r="D541">
        <v>14</v>
      </c>
      <c r="E541" t="s">
        <v>3889</v>
      </c>
      <c r="F541" t="s">
        <v>15</v>
      </c>
    </row>
    <row r="542" spans="1:6" x14ac:dyDescent="0.5">
      <c r="A542" s="3">
        <v>0.70208333333333339</v>
      </c>
      <c r="B542" t="s">
        <v>3247</v>
      </c>
      <c r="C542" t="s">
        <v>3890</v>
      </c>
      <c r="D542">
        <v>14</v>
      </c>
      <c r="E542" t="s">
        <v>3891</v>
      </c>
      <c r="F542" t="s">
        <v>8</v>
      </c>
    </row>
    <row r="543" spans="1:6" x14ac:dyDescent="0.5">
      <c r="A543" s="3">
        <v>0.70208333333333339</v>
      </c>
      <c r="B543" t="s">
        <v>96</v>
      </c>
      <c r="C543" t="s">
        <v>3892</v>
      </c>
      <c r="D543">
        <v>14</v>
      </c>
      <c r="E543" t="s">
        <v>3892</v>
      </c>
      <c r="F543" t="s">
        <v>15</v>
      </c>
    </row>
    <row r="544" spans="1:6" x14ac:dyDescent="0.5">
      <c r="A544" s="3">
        <v>0.70277777777777783</v>
      </c>
      <c r="B544" t="s">
        <v>336</v>
      </c>
      <c r="C544" t="s">
        <v>3893</v>
      </c>
      <c r="D544">
        <v>14</v>
      </c>
      <c r="E544" t="s">
        <v>3893</v>
      </c>
      <c r="F544" t="s">
        <v>15</v>
      </c>
    </row>
    <row r="545" spans="1:6" x14ac:dyDescent="0.5">
      <c r="A545" s="3">
        <v>0.70277777777777783</v>
      </c>
      <c r="B545" t="s">
        <v>3165</v>
      </c>
      <c r="C545" t="s">
        <v>3894</v>
      </c>
      <c r="D545">
        <v>14</v>
      </c>
      <c r="E545" t="s">
        <v>3895</v>
      </c>
      <c r="F545" t="s">
        <v>15</v>
      </c>
    </row>
    <row r="546" spans="1:6" x14ac:dyDescent="0.5">
      <c r="A546" s="3">
        <v>0.70277777777777783</v>
      </c>
      <c r="B546" t="s">
        <v>891</v>
      </c>
      <c r="C546" t="s">
        <v>3896</v>
      </c>
      <c r="D546">
        <v>14</v>
      </c>
      <c r="E546" t="s">
        <v>3896</v>
      </c>
      <c r="F546" t="s">
        <v>15</v>
      </c>
    </row>
    <row r="547" spans="1:6" x14ac:dyDescent="0.5">
      <c r="A547" s="3">
        <v>0.70277777777777783</v>
      </c>
      <c r="B547" t="s">
        <v>869</v>
      </c>
      <c r="C547" t="s">
        <v>3897</v>
      </c>
      <c r="D547">
        <v>14</v>
      </c>
      <c r="E547" t="s">
        <v>3897</v>
      </c>
      <c r="F547" t="s">
        <v>15</v>
      </c>
    </row>
    <row r="548" spans="1:6" x14ac:dyDescent="0.5">
      <c r="A548" s="3">
        <v>0.70277777777777783</v>
      </c>
      <c r="B548" t="s">
        <v>1066</v>
      </c>
      <c r="C548" t="s">
        <v>3898</v>
      </c>
      <c r="D548">
        <v>14</v>
      </c>
      <c r="E548" t="s">
        <v>3899</v>
      </c>
      <c r="F548" t="s">
        <v>8</v>
      </c>
    </row>
    <row r="549" spans="1:6" x14ac:dyDescent="0.5">
      <c r="A549" s="3">
        <v>0.70277777777777783</v>
      </c>
      <c r="B549" t="s">
        <v>778</v>
      </c>
      <c r="C549" t="s">
        <v>3900</v>
      </c>
      <c r="D549">
        <v>14</v>
      </c>
      <c r="E549" t="s">
        <v>3901</v>
      </c>
      <c r="F549" t="s">
        <v>8</v>
      </c>
    </row>
    <row r="550" spans="1:6" x14ac:dyDescent="0.5">
      <c r="A550" s="3">
        <v>0.70347222222222217</v>
      </c>
      <c r="B550" t="s">
        <v>35</v>
      </c>
      <c r="C550" t="s">
        <v>3902</v>
      </c>
      <c r="D550">
        <v>14</v>
      </c>
      <c r="E550" t="s">
        <v>3902</v>
      </c>
      <c r="F550" t="s">
        <v>8</v>
      </c>
    </row>
    <row r="551" spans="1:6" x14ac:dyDescent="0.5">
      <c r="A551" s="3">
        <v>0.70347222222222217</v>
      </c>
      <c r="B551" t="s">
        <v>2165</v>
      </c>
      <c r="C551" t="s">
        <v>3903</v>
      </c>
      <c r="D551">
        <v>14</v>
      </c>
      <c r="E551" t="s">
        <v>3904</v>
      </c>
      <c r="F551" t="s">
        <v>15</v>
      </c>
    </row>
    <row r="552" spans="1:6" x14ac:dyDescent="0.5">
      <c r="A552" s="3">
        <v>0.70347222222222217</v>
      </c>
      <c r="B552" t="s">
        <v>3905</v>
      </c>
      <c r="C552" t="s">
        <v>3906</v>
      </c>
      <c r="D552">
        <v>14</v>
      </c>
      <c r="E552" t="s">
        <v>3907</v>
      </c>
      <c r="F552" t="s">
        <v>15</v>
      </c>
    </row>
    <row r="553" spans="1:6" x14ac:dyDescent="0.5">
      <c r="A553" s="3">
        <v>0.70347222222222217</v>
      </c>
      <c r="B553" t="s">
        <v>171</v>
      </c>
      <c r="C553" t="s">
        <v>3908</v>
      </c>
      <c r="D553">
        <v>14</v>
      </c>
      <c r="E553" t="s">
        <v>3908</v>
      </c>
      <c r="F553" t="s">
        <v>15</v>
      </c>
    </row>
    <row r="554" spans="1:6" x14ac:dyDescent="0.5">
      <c r="A554" s="3">
        <v>0.70347222222222217</v>
      </c>
      <c r="B554" t="s">
        <v>41</v>
      </c>
      <c r="C554" t="s">
        <v>3909</v>
      </c>
      <c r="D554">
        <v>14</v>
      </c>
      <c r="E554" t="s">
        <v>3910</v>
      </c>
      <c r="F554" t="s">
        <v>15</v>
      </c>
    </row>
    <row r="555" spans="1:6" x14ac:dyDescent="0.5">
      <c r="A555" s="3">
        <v>0.70347222222222217</v>
      </c>
      <c r="B555" t="s">
        <v>271</v>
      </c>
      <c r="C555" t="s">
        <v>3911</v>
      </c>
      <c r="D555">
        <v>14</v>
      </c>
      <c r="E555" t="s">
        <v>3912</v>
      </c>
      <c r="F555" t="s">
        <v>8</v>
      </c>
    </row>
    <row r="556" spans="1:6" x14ac:dyDescent="0.5">
      <c r="A556" s="3">
        <v>0.70347222222222217</v>
      </c>
      <c r="B556" t="s">
        <v>44</v>
      </c>
      <c r="C556" t="s">
        <v>3377</v>
      </c>
      <c r="D556">
        <v>14</v>
      </c>
      <c r="E556" t="s">
        <v>3377</v>
      </c>
      <c r="F556" t="s">
        <v>15</v>
      </c>
    </row>
    <row r="557" spans="1:6" x14ac:dyDescent="0.5">
      <c r="A557" s="3">
        <v>0.70347222222222217</v>
      </c>
      <c r="B557" t="s">
        <v>1374</v>
      </c>
      <c r="C557" t="s">
        <v>3913</v>
      </c>
      <c r="D557">
        <v>14</v>
      </c>
      <c r="E557" t="s">
        <v>3913</v>
      </c>
      <c r="F557" t="s">
        <v>8</v>
      </c>
    </row>
    <row r="558" spans="1:6" x14ac:dyDescent="0.5">
      <c r="A558" s="3">
        <v>0.70416666666666661</v>
      </c>
      <c r="B558" t="s">
        <v>49</v>
      </c>
      <c r="C558" t="s">
        <v>3914</v>
      </c>
      <c r="D558">
        <v>14</v>
      </c>
      <c r="E558" t="s">
        <v>3914</v>
      </c>
      <c r="F558" t="s">
        <v>8</v>
      </c>
    </row>
    <row r="559" spans="1:6" x14ac:dyDescent="0.5">
      <c r="A559" s="3">
        <v>0.70416666666666661</v>
      </c>
      <c r="B559" t="s">
        <v>869</v>
      </c>
      <c r="C559" t="s">
        <v>3915</v>
      </c>
      <c r="D559">
        <v>14</v>
      </c>
      <c r="E559" t="s">
        <v>3915</v>
      </c>
      <c r="F559" t="s">
        <v>15</v>
      </c>
    </row>
    <row r="560" spans="1:6" x14ac:dyDescent="0.5">
      <c r="A560" s="3">
        <v>0.70416666666666661</v>
      </c>
      <c r="B560" t="s">
        <v>9</v>
      </c>
      <c r="C560" t="s">
        <v>3916</v>
      </c>
      <c r="D560">
        <v>14</v>
      </c>
      <c r="E560" t="s">
        <v>3916</v>
      </c>
      <c r="F560" t="s">
        <v>15</v>
      </c>
    </row>
    <row r="561" spans="1:6" x14ac:dyDescent="0.5">
      <c r="A561" s="3">
        <v>0.70416666666666661</v>
      </c>
      <c r="B561" t="s">
        <v>49</v>
      </c>
      <c r="C561" t="s">
        <v>3917</v>
      </c>
      <c r="D561">
        <v>15</v>
      </c>
      <c r="E561" t="s">
        <v>3917</v>
      </c>
      <c r="F561" t="s">
        <v>15</v>
      </c>
    </row>
    <row r="562" spans="1:6" x14ac:dyDescent="0.5">
      <c r="A562" s="3">
        <v>0.70416666666666661</v>
      </c>
      <c r="B562" t="s">
        <v>298</v>
      </c>
      <c r="C562" t="s">
        <v>3918</v>
      </c>
      <c r="D562">
        <v>15</v>
      </c>
      <c r="E562" t="s">
        <v>3919</v>
      </c>
      <c r="F562" t="s">
        <v>15</v>
      </c>
    </row>
    <row r="563" spans="1:6" x14ac:dyDescent="0.5">
      <c r="A563" s="3">
        <v>0.70416666666666661</v>
      </c>
      <c r="B563" t="s">
        <v>266</v>
      </c>
      <c r="C563" t="s">
        <v>3920</v>
      </c>
      <c r="D563">
        <v>15</v>
      </c>
      <c r="E563" t="s">
        <v>3920</v>
      </c>
      <c r="F563" t="s">
        <v>15</v>
      </c>
    </row>
    <row r="564" spans="1:6" x14ac:dyDescent="0.5">
      <c r="A564" s="3">
        <v>0.70416666666666661</v>
      </c>
      <c r="B564" t="s">
        <v>35</v>
      </c>
      <c r="C564" t="s">
        <v>3921</v>
      </c>
      <c r="D564">
        <v>15</v>
      </c>
      <c r="E564" t="s">
        <v>3921</v>
      </c>
      <c r="F564" t="s">
        <v>15</v>
      </c>
    </row>
    <row r="565" spans="1:6" x14ac:dyDescent="0.5">
      <c r="A565" s="3">
        <v>0.70416666666666661</v>
      </c>
      <c r="B565" t="s">
        <v>2310</v>
      </c>
      <c r="C565" t="s">
        <v>3922</v>
      </c>
      <c r="D565">
        <v>15</v>
      </c>
      <c r="E565" t="s">
        <v>3922</v>
      </c>
      <c r="F565" t="s">
        <v>15</v>
      </c>
    </row>
    <row r="566" spans="1:6" x14ac:dyDescent="0.5">
      <c r="A566" s="3">
        <v>0.70486111111111116</v>
      </c>
      <c r="B566" t="s">
        <v>3340</v>
      </c>
      <c r="C566" t="s">
        <v>3923</v>
      </c>
      <c r="D566">
        <v>15</v>
      </c>
      <c r="E566" t="s">
        <v>3923</v>
      </c>
      <c r="F566" t="s">
        <v>15</v>
      </c>
    </row>
    <row r="567" spans="1:6" x14ac:dyDescent="0.5">
      <c r="A567" s="3">
        <v>0.70486111111111116</v>
      </c>
      <c r="B567" t="s">
        <v>526</v>
      </c>
      <c r="C567" t="s">
        <v>3924</v>
      </c>
      <c r="D567">
        <v>15</v>
      </c>
      <c r="E567" t="s">
        <v>3924</v>
      </c>
      <c r="F567" t="s">
        <v>15</v>
      </c>
    </row>
    <row r="568" spans="1:6" x14ac:dyDescent="0.5">
      <c r="A568" s="3">
        <v>0.70486111111111116</v>
      </c>
      <c r="B568" t="s">
        <v>327</v>
      </c>
      <c r="C568" t="s">
        <v>3925</v>
      </c>
      <c r="D568">
        <v>15</v>
      </c>
      <c r="E568" t="s">
        <v>3925</v>
      </c>
      <c r="F568" t="s">
        <v>15</v>
      </c>
    </row>
    <row r="569" spans="1:6" x14ac:dyDescent="0.5">
      <c r="A569" s="3">
        <v>0.70486111111111116</v>
      </c>
      <c r="B569" t="s">
        <v>298</v>
      </c>
      <c r="C569" t="s">
        <v>3926</v>
      </c>
      <c r="D569">
        <v>15</v>
      </c>
      <c r="E569" t="s">
        <v>3926</v>
      </c>
      <c r="F569" t="s">
        <v>8</v>
      </c>
    </row>
    <row r="570" spans="1:6" x14ac:dyDescent="0.5">
      <c r="A570" s="3">
        <v>0.70486111111111116</v>
      </c>
      <c r="B570" t="s">
        <v>1418</v>
      </c>
      <c r="C570" t="s">
        <v>3927</v>
      </c>
      <c r="D570">
        <v>15</v>
      </c>
      <c r="E570" t="s">
        <v>3927</v>
      </c>
      <c r="F570" t="s">
        <v>8</v>
      </c>
    </row>
    <row r="571" spans="1:6" x14ac:dyDescent="0.5">
      <c r="A571" s="3">
        <v>0.70486111111111116</v>
      </c>
      <c r="B571" t="s">
        <v>23</v>
      </c>
      <c r="C571" t="s">
        <v>3928</v>
      </c>
      <c r="D571">
        <v>15</v>
      </c>
      <c r="E571" t="s">
        <v>3928</v>
      </c>
      <c r="F571" t="s">
        <v>15</v>
      </c>
    </row>
    <row r="572" spans="1:6" x14ac:dyDescent="0.5">
      <c r="A572" s="3">
        <v>0.70486111111111116</v>
      </c>
      <c r="B572" t="s">
        <v>1364</v>
      </c>
      <c r="C572" t="s">
        <v>3929</v>
      </c>
      <c r="D572">
        <v>15</v>
      </c>
      <c r="E572" t="s">
        <v>3930</v>
      </c>
      <c r="F572" t="s">
        <v>8</v>
      </c>
    </row>
    <row r="573" spans="1:6" x14ac:dyDescent="0.5">
      <c r="A573" s="3">
        <v>0.70486111111111116</v>
      </c>
      <c r="B573" t="s">
        <v>28</v>
      </c>
      <c r="C573" t="s">
        <v>3931</v>
      </c>
      <c r="D573">
        <v>15</v>
      </c>
      <c r="E573" t="s">
        <v>3932</v>
      </c>
      <c r="F573" t="s">
        <v>18</v>
      </c>
    </row>
    <row r="574" spans="1:6" x14ac:dyDescent="0.5">
      <c r="A574" s="3">
        <v>0.70486111111111116</v>
      </c>
      <c r="B574" t="s">
        <v>333</v>
      </c>
      <c r="C574" t="s">
        <v>3933</v>
      </c>
      <c r="D574">
        <v>15</v>
      </c>
      <c r="E574" t="s">
        <v>3933</v>
      </c>
      <c r="F574" t="s">
        <v>8</v>
      </c>
    </row>
    <row r="575" spans="1:6" x14ac:dyDescent="0.5">
      <c r="A575" s="3">
        <v>0.70486111111111116</v>
      </c>
      <c r="B575" t="s">
        <v>3247</v>
      </c>
      <c r="C575" t="s">
        <v>3934</v>
      </c>
      <c r="D575">
        <v>15</v>
      </c>
      <c r="E575" t="s">
        <v>3934</v>
      </c>
      <c r="F575" t="s">
        <v>15</v>
      </c>
    </row>
    <row r="576" spans="1:6" x14ac:dyDescent="0.5">
      <c r="A576" s="3">
        <v>0.70486111111111116</v>
      </c>
      <c r="B576" t="s">
        <v>217</v>
      </c>
      <c r="C576" t="s">
        <v>3935</v>
      </c>
      <c r="D576">
        <v>15</v>
      </c>
      <c r="E576" t="s">
        <v>3936</v>
      </c>
      <c r="F576" t="s">
        <v>18</v>
      </c>
    </row>
    <row r="577" spans="1:6" x14ac:dyDescent="0.5">
      <c r="A577" s="3">
        <v>0.70486111111111116</v>
      </c>
      <c r="B577" t="s">
        <v>521</v>
      </c>
      <c r="C577" t="s">
        <v>3937</v>
      </c>
      <c r="D577">
        <v>15</v>
      </c>
      <c r="E577" t="s">
        <v>3937</v>
      </c>
      <c r="F577" t="s">
        <v>15</v>
      </c>
    </row>
    <row r="578" spans="1:6" x14ac:dyDescent="0.5">
      <c r="A578" s="3">
        <v>0.70486111111111116</v>
      </c>
      <c r="B578" t="s">
        <v>367</v>
      </c>
      <c r="C578" t="s">
        <v>3938</v>
      </c>
      <c r="D578">
        <v>15</v>
      </c>
      <c r="E578" t="s">
        <v>3939</v>
      </c>
      <c r="F578" t="s">
        <v>8</v>
      </c>
    </row>
    <row r="579" spans="1:6" x14ac:dyDescent="0.5">
      <c r="A579" s="3">
        <v>0.7055555555555556</v>
      </c>
      <c r="B579" t="s">
        <v>869</v>
      </c>
      <c r="C579" t="s">
        <v>3940</v>
      </c>
      <c r="D579">
        <v>15</v>
      </c>
      <c r="E579" t="s">
        <v>3941</v>
      </c>
      <c r="F579" t="s">
        <v>8</v>
      </c>
    </row>
    <row r="580" spans="1:6" x14ac:dyDescent="0.5">
      <c r="A580" s="3">
        <v>0.7055555555555556</v>
      </c>
      <c r="B580" t="s">
        <v>1869</v>
      </c>
      <c r="C580" t="s">
        <v>3942</v>
      </c>
      <c r="D580">
        <v>15</v>
      </c>
      <c r="E580" t="s">
        <v>3943</v>
      </c>
      <c r="F580" t="s">
        <v>15</v>
      </c>
    </row>
    <row r="581" spans="1:6" x14ac:dyDescent="0.5">
      <c r="A581" s="3">
        <v>0.7055555555555556</v>
      </c>
      <c r="B581" t="s">
        <v>875</v>
      </c>
      <c r="C581" t="s">
        <v>3944</v>
      </c>
      <c r="D581">
        <v>15</v>
      </c>
      <c r="E581" t="s">
        <v>3945</v>
      </c>
      <c r="F581" t="s">
        <v>15</v>
      </c>
    </row>
    <row r="582" spans="1:6" x14ac:dyDescent="0.5">
      <c r="A582" s="3">
        <v>0.7055555555555556</v>
      </c>
      <c r="B582" t="s">
        <v>9</v>
      </c>
      <c r="C582" t="s">
        <v>3946</v>
      </c>
      <c r="D582">
        <v>15</v>
      </c>
      <c r="E582" t="s">
        <v>3946</v>
      </c>
      <c r="F582" t="s">
        <v>15</v>
      </c>
    </row>
    <row r="583" spans="1:6" x14ac:dyDescent="0.5">
      <c r="A583" s="3">
        <v>0.7055555555555556</v>
      </c>
      <c r="B583" t="s">
        <v>778</v>
      </c>
      <c r="C583" t="s">
        <v>3947</v>
      </c>
      <c r="D583">
        <v>15</v>
      </c>
      <c r="E583" t="s">
        <v>3948</v>
      </c>
      <c r="F583" t="s">
        <v>8</v>
      </c>
    </row>
    <row r="584" spans="1:6" x14ac:dyDescent="0.5">
      <c r="A584" s="3">
        <v>0.7055555555555556</v>
      </c>
      <c r="B584" t="s">
        <v>192</v>
      </c>
      <c r="C584" t="s">
        <v>3949</v>
      </c>
      <c r="D584">
        <v>15</v>
      </c>
      <c r="E584" t="s">
        <v>3949</v>
      </c>
      <c r="F584" t="s">
        <v>15</v>
      </c>
    </row>
    <row r="585" spans="1:6" x14ac:dyDescent="0.5">
      <c r="A585" s="3">
        <v>0.70624999999999993</v>
      </c>
      <c r="B585" t="s">
        <v>62</v>
      </c>
      <c r="C585" t="s">
        <v>3950</v>
      </c>
      <c r="D585">
        <v>15</v>
      </c>
      <c r="E585" t="s">
        <v>3950</v>
      </c>
      <c r="F585" t="s">
        <v>15</v>
      </c>
    </row>
    <row r="586" spans="1:6" x14ac:dyDescent="0.5">
      <c r="A586" s="3">
        <v>0.70624999999999993</v>
      </c>
      <c r="B586" t="s">
        <v>875</v>
      </c>
      <c r="C586" t="s">
        <v>3951</v>
      </c>
      <c r="D586">
        <v>15</v>
      </c>
      <c r="E586" t="s">
        <v>3952</v>
      </c>
      <c r="F586" t="s">
        <v>8</v>
      </c>
    </row>
    <row r="587" spans="1:6" x14ac:dyDescent="0.5">
      <c r="A587" s="3">
        <v>0.70624999999999993</v>
      </c>
      <c r="B587" t="s">
        <v>2310</v>
      </c>
      <c r="C587" t="s">
        <v>3953</v>
      </c>
      <c r="D587">
        <v>15</v>
      </c>
      <c r="E587" t="s">
        <v>3954</v>
      </c>
      <c r="F587" t="s">
        <v>15</v>
      </c>
    </row>
    <row r="588" spans="1:6" x14ac:dyDescent="0.5">
      <c r="A588" s="3">
        <v>0.70624999999999993</v>
      </c>
      <c r="B588" t="s">
        <v>367</v>
      </c>
      <c r="C588" t="s">
        <v>3955</v>
      </c>
      <c r="D588">
        <v>15</v>
      </c>
      <c r="E588" t="s">
        <v>3955</v>
      </c>
      <c r="F588" t="s">
        <v>15</v>
      </c>
    </row>
    <row r="589" spans="1:6" x14ac:dyDescent="0.5">
      <c r="A589" s="3">
        <v>0.70624999999999993</v>
      </c>
      <c r="B589" t="s">
        <v>6</v>
      </c>
      <c r="C589" t="s">
        <v>3956</v>
      </c>
      <c r="D589">
        <v>15</v>
      </c>
      <c r="E589" t="s">
        <v>3956</v>
      </c>
      <c r="F589" t="s">
        <v>8</v>
      </c>
    </row>
    <row r="590" spans="1:6" x14ac:dyDescent="0.5">
      <c r="A590" s="3">
        <v>0.70624999999999993</v>
      </c>
      <c r="B590" t="s">
        <v>873</v>
      </c>
      <c r="C590" t="s">
        <v>3957</v>
      </c>
      <c r="D590">
        <v>15</v>
      </c>
      <c r="E590" t="s">
        <v>3958</v>
      </c>
      <c r="F590" t="s">
        <v>8</v>
      </c>
    </row>
    <row r="591" spans="1:6" x14ac:dyDescent="0.5">
      <c r="A591" s="3">
        <v>0.70624999999999993</v>
      </c>
      <c r="B591" t="s">
        <v>1000</v>
      </c>
      <c r="C591" t="s">
        <v>3959</v>
      </c>
      <c r="D591">
        <v>15</v>
      </c>
      <c r="E591" t="s">
        <v>3960</v>
      </c>
      <c r="F591" t="s">
        <v>15</v>
      </c>
    </row>
    <row r="592" spans="1:6" x14ac:dyDescent="0.5">
      <c r="A592" s="3">
        <v>0.70624999999999993</v>
      </c>
      <c r="B592" t="s">
        <v>3247</v>
      </c>
      <c r="C592" t="s">
        <v>3961</v>
      </c>
      <c r="D592">
        <v>15</v>
      </c>
      <c r="E592" t="s">
        <v>3962</v>
      </c>
      <c r="F592" t="s">
        <v>8</v>
      </c>
    </row>
    <row r="593" spans="1:6" x14ac:dyDescent="0.5">
      <c r="A593" s="3">
        <v>0.70694444444444438</v>
      </c>
      <c r="B593" t="s">
        <v>327</v>
      </c>
      <c r="C593" t="s">
        <v>3963</v>
      </c>
      <c r="D593">
        <v>15</v>
      </c>
      <c r="E593" t="s">
        <v>3964</v>
      </c>
      <c r="F593" t="s">
        <v>15</v>
      </c>
    </row>
    <row r="594" spans="1:6" x14ac:dyDescent="0.5">
      <c r="A594" s="3">
        <v>0.70694444444444438</v>
      </c>
      <c r="B594" t="s">
        <v>12</v>
      </c>
      <c r="C594" t="s">
        <v>3965</v>
      </c>
      <c r="D594">
        <v>15</v>
      </c>
      <c r="E594" t="s">
        <v>3965</v>
      </c>
      <c r="F594" t="s">
        <v>15</v>
      </c>
    </row>
    <row r="595" spans="1:6" x14ac:dyDescent="0.5">
      <c r="A595" s="3">
        <v>0.70694444444444438</v>
      </c>
      <c r="B595" t="s">
        <v>3837</v>
      </c>
      <c r="C595" t="s">
        <v>3966</v>
      </c>
      <c r="D595">
        <v>15</v>
      </c>
      <c r="E595" t="s">
        <v>3966</v>
      </c>
      <c r="F595" t="s">
        <v>15</v>
      </c>
    </row>
    <row r="596" spans="1:6" x14ac:dyDescent="0.5">
      <c r="A596" s="3">
        <v>0.70763888888888893</v>
      </c>
      <c r="B596" t="s">
        <v>327</v>
      </c>
      <c r="C596" t="s">
        <v>3967</v>
      </c>
      <c r="D596">
        <v>15</v>
      </c>
      <c r="E596" t="s">
        <v>3968</v>
      </c>
      <c r="F596" t="s">
        <v>8</v>
      </c>
    </row>
    <row r="597" spans="1:6" x14ac:dyDescent="0.5">
      <c r="A597" s="3">
        <v>0.70763888888888893</v>
      </c>
      <c r="B597" t="s">
        <v>3969</v>
      </c>
      <c r="C597" t="s">
        <v>3970</v>
      </c>
      <c r="D597">
        <v>15</v>
      </c>
      <c r="E597" t="s">
        <v>3971</v>
      </c>
      <c r="F597" t="s">
        <v>15</v>
      </c>
    </row>
    <row r="598" spans="1:6" x14ac:dyDescent="0.5">
      <c r="A598" s="3">
        <v>0.70833333333333337</v>
      </c>
      <c r="B598" t="s">
        <v>217</v>
      </c>
      <c r="C598" t="s">
        <v>3972</v>
      </c>
      <c r="D598">
        <v>15</v>
      </c>
      <c r="E598" t="s">
        <v>3973</v>
      </c>
      <c r="F598" t="s">
        <v>15</v>
      </c>
    </row>
    <row r="599" spans="1:6" x14ac:dyDescent="0.5">
      <c r="A599" s="3">
        <v>0.70833333333333337</v>
      </c>
      <c r="B599" t="s">
        <v>367</v>
      </c>
      <c r="C599" t="s">
        <v>3974</v>
      </c>
      <c r="D599">
        <v>15</v>
      </c>
      <c r="E599" t="s">
        <v>3974</v>
      </c>
      <c r="F599" t="s">
        <v>8</v>
      </c>
    </row>
    <row r="600" spans="1:6" x14ac:dyDescent="0.5">
      <c r="A600" s="3">
        <v>0.70833333333333337</v>
      </c>
      <c r="B600" t="s">
        <v>1000</v>
      </c>
      <c r="C600" t="s">
        <v>3975</v>
      </c>
      <c r="D600">
        <v>15</v>
      </c>
      <c r="E600" t="s">
        <v>3976</v>
      </c>
      <c r="F600" t="s">
        <v>18</v>
      </c>
    </row>
    <row r="601" spans="1:6" x14ac:dyDescent="0.5">
      <c r="A601" s="3">
        <v>0.7090277777777777</v>
      </c>
      <c r="B601" t="s">
        <v>3165</v>
      </c>
      <c r="C601" t="s">
        <v>3977</v>
      </c>
      <c r="D601">
        <v>16</v>
      </c>
      <c r="E601" t="s">
        <v>3977</v>
      </c>
      <c r="F601" t="s">
        <v>11</v>
      </c>
    </row>
    <row r="602" spans="1:6" x14ac:dyDescent="0.5">
      <c r="A602" s="3">
        <v>0.7090277777777777</v>
      </c>
      <c r="B602" t="s">
        <v>298</v>
      </c>
      <c r="C602" t="s">
        <v>3978</v>
      </c>
      <c r="D602">
        <v>16</v>
      </c>
      <c r="E602" t="s">
        <v>3979</v>
      </c>
      <c r="F602" t="s">
        <v>8</v>
      </c>
    </row>
    <row r="603" spans="1:6" x14ac:dyDescent="0.5">
      <c r="A603" s="3">
        <v>0.7090277777777777</v>
      </c>
      <c r="B603" t="s">
        <v>2310</v>
      </c>
      <c r="C603" t="s">
        <v>3980</v>
      </c>
      <c r="D603">
        <v>16</v>
      </c>
      <c r="E603" t="s">
        <v>3980</v>
      </c>
      <c r="F603" t="s">
        <v>8</v>
      </c>
    </row>
    <row r="604" spans="1:6" x14ac:dyDescent="0.5">
      <c r="A604" s="3">
        <v>0.7090277777777777</v>
      </c>
      <c r="B604" t="s">
        <v>875</v>
      </c>
      <c r="C604" t="s">
        <v>3981</v>
      </c>
      <c r="D604">
        <v>16</v>
      </c>
      <c r="E604" t="s">
        <v>3981</v>
      </c>
      <c r="F604" t="s">
        <v>8</v>
      </c>
    </row>
    <row r="605" spans="1:6" x14ac:dyDescent="0.5">
      <c r="A605" s="3">
        <v>0.7090277777777777</v>
      </c>
      <c r="B605" t="s">
        <v>490</v>
      </c>
      <c r="C605" t="s">
        <v>3982</v>
      </c>
      <c r="D605">
        <v>16</v>
      </c>
      <c r="E605" t="s">
        <v>3982</v>
      </c>
      <c r="F605" t="s">
        <v>18</v>
      </c>
    </row>
    <row r="606" spans="1:6" x14ac:dyDescent="0.5">
      <c r="A606" s="3">
        <v>0.7090277777777777</v>
      </c>
      <c r="B606" t="s">
        <v>3647</v>
      </c>
      <c r="C606" t="s">
        <v>3983</v>
      </c>
      <c r="D606">
        <v>16</v>
      </c>
      <c r="E606" t="s">
        <v>3984</v>
      </c>
      <c r="F606" t="s">
        <v>8</v>
      </c>
    </row>
    <row r="607" spans="1:6" x14ac:dyDescent="0.5">
      <c r="A607" s="3">
        <v>0.70972222222222225</v>
      </c>
      <c r="B607" t="s">
        <v>873</v>
      </c>
      <c r="C607" t="s">
        <v>3985</v>
      </c>
      <c r="D607">
        <v>16</v>
      </c>
      <c r="E607" t="s">
        <v>3986</v>
      </c>
      <c r="F607" t="s">
        <v>8</v>
      </c>
    </row>
    <row r="608" spans="1:6" x14ac:dyDescent="0.5">
      <c r="A608" s="3">
        <v>0.70972222222222225</v>
      </c>
      <c r="B608" t="s">
        <v>2033</v>
      </c>
      <c r="C608" t="s">
        <v>3987</v>
      </c>
      <c r="D608">
        <v>16</v>
      </c>
      <c r="E608" t="s">
        <v>3987</v>
      </c>
      <c r="F608" t="s">
        <v>8</v>
      </c>
    </row>
    <row r="609" spans="1:6" x14ac:dyDescent="0.5">
      <c r="A609" s="3">
        <v>0.70972222222222225</v>
      </c>
      <c r="B609" t="s">
        <v>28</v>
      </c>
      <c r="C609" t="s">
        <v>3988</v>
      </c>
      <c r="D609">
        <v>16</v>
      </c>
      <c r="E609" t="s">
        <v>3988</v>
      </c>
      <c r="F609" t="s">
        <v>8</v>
      </c>
    </row>
    <row r="610" spans="1:6" x14ac:dyDescent="0.5">
      <c r="A610" s="3">
        <v>0.70972222222222225</v>
      </c>
      <c r="B610" t="s">
        <v>778</v>
      </c>
      <c r="C610" t="s">
        <v>3989</v>
      </c>
      <c r="D610">
        <v>16</v>
      </c>
      <c r="E610" t="s">
        <v>3990</v>
      </c>
      <c r="F610" t="s">
        <v>15</v>
      </c>
    </row>
    <row r="611" spans="1:6" x14ac:dyDescent="0.5">
      <c r="A611" s="3">
        <v>0.70972222222222225</v>
      </c>
      <c r="B611" t="s">
        <v>3247</v>
      </c>
      <c r="C611" t="s">
        <v>3991</v>
      </c>
      <c r="D611">
        <v>16</v>
      </c>
      <c r="E611" t="s">
        <v>3992</v>
      </c>
      <c r="F611" t="s">
        <v>15</v>
      </c>
    </row>
    <row r="612" spans="1:6" x14ac:dyDescent="0.5">
      <c r="A612" s="3">
        <v>0.7104166666666667</v>
      </c>
      <c r="B612" t="s">
        <v>367</v>
      </c>
      <c r="C612" t="s">
        <v>3993</v>
      </c>
      <c r="D612">
        <v>16</v>
      </c>
      <c r="E612" t="s">
        <v>3994</v>
      </c>
      <c r="F612" t="s">
        <v>15</v>
      </c>
    </row>
    <row r="613" spans="1:6" x14ac:dyDescent="0.5">
      <c r="A613" s="3">
        <v>0.7104166666666667</v>
      </c>
      <c r="B613" t="s">
        <v>2310</v>
      </c>
      <c r="C613" t="s">
        <v>3995</v>
      </c>
      <c r="D613">
        <v>16</v>
      </c>
      <c r="E613" t="s">
        <v>3995</v>
      </c>
      <c r="F613" t="s">
        <v>8</v>
      </c>
    </row>
    <row r="614" spans="1:6" x14ac:dyDescent="0.5">
      <c r="A614" s="3">
        <v>0.7104166666666667</v>
      </c>
      <c r="B614" t="s">
        <v>3612</v>
      </c>
      <c r="C614" t="s">
        <v>3996</v>
      </c>
      <c r="D614">
        <v>16</v>
      </c>
      <c r="E614" t="s">
        <v>3996</v>
      </c>
      <c r="F614" t="s">
        <v>8</v>
      </c>
    </row>
    <row r="615" spans="1:6" x14ac:dyDescent="0.5">
      <c r="A615" s="3">
        <v>0.7104166666666667</v>
      </c>
      <c r="B615" t="s">
        <v>3282</v>
      </c>
      <c r="C615" t="s">
        <v>3997</v>
      </c>
      <c r="D615">
        <v>16</v>
      </c>
      <c r="E615" t="s">
        <v>3997</v>
      </c>
      <c r="F615" t="s">
        <v>15</v>
      </c>
    </row>
    <row r="616" spans="1:6" x14ac:dyDescent="0.5">
      <c r="A616" s="3">
        <v>0.71111111111111114</v>
      </c>
      <c r="B616" t="s">
        <v>28</v>
      </c>
      <c r="C616" t="s">
        <v>3998</v>
      </c>
      <c r="D616">
        <v>16</v>
      </c>
      <c r="E616">
        <v>1955</v>
      </c>
      <c r="F616" t="s">
        <v>18</v>
      </c>
    </row>
    <row r="617" spans="1:6" x14ac:dyDescent="0.5">
      <c r="A617" s="3">
        <v>0.71111111111111114</v>
      </c>
      <c r="B617" t="s">
        <v>3800</v>
      </c>
      <c r="C617" t="s">
        <v>3999</v>
      </c>
      <c r="D617">
        <v>16</v>
      </c>
      <c r="E617" t="s">
        <v>3999</v>
      </c>
      <c r="F617" t="s">
        <v>8</v>
      </c>
    </row>
    <row r="618" spans="1:6" x14ac:dyDescent="0.5">
      <c r="A618" s="3">
        <v>0.71111111111111114</v>
      </c>
      <c r="B618" t="s">
        <v>23</v>
      </c>
      <c r="C618" t="s">
        <v>4000</v>
      </c>
      <c r="D618">
        <v>16</v>
      </c>
      <c r="E618" t="s">
        <v>4000</v>
      </c>
      <c r="F618" t="s">
        <v>15</v>
      </c>
    </row>
    <row r="619" spans="1:6" x14ac:dyDescent="0.5">
      <c r="A619" s="3">
        <v>0.71180555555555547</v>
      </c>
      <c r="B619" t="s">
        <v>62</v>
      </c>
      <c r="C619" t="s">
        <v>4001</v>
      </c>
      <c r="D619">
        <v>16</v>
      </c>
      <c r="E619" t="s">
        <v>4001</v>
      </c>
      <c r="F619" t="s">
        <v>15</v>
      </c>
    </row>
    <row r="620" spans="1:6" x14ac:dyDescent="0.5">
      <c r="A620" s="3">
        <v>0.71180555555555547</v>
      </c>
      <c r="B620" t="s">
        <v>49</v>
      </c>
      <c r="C620" t="s">
        <v>4002</v>
      </c>
      <c r="D620">
        <v>16</v>
      </c>
      <c r="E620" t="s">
        <v>4002</v>
      </c>
      <c r="F620" t="s">
        <v>11</v>
      </c>
    </row>
    <row r="621" spans="1:6" x14ac:dyDescent="0.5">
      <c r="A621" s="3">
        <v>0.71180555555555547</v>
      </c>
      <c r="B621" t="s">
        <v>2310</v>
      </c>
      <c r="C621" t="s">
        <v>4003</v>
      </c>
      <c r="D621">
        <v>16</v>
      </c>
      <c r="E621" t="s">
        <v>4003</v>
      </c>
      <c r="F621" t="s">
        <v>8</v>
      </c>
    </row>
    <row r="622" spans="1:6" x14ac:dyDescent="0.5">
      <c r="A622" s="3">
        <v>0.71180555555555547</v>
      </c>
      <c r="B622" t="s">
        <v>9</v>
      </c>
      <c r="C622" t="s">
        <v>4004</v>
      </c>
      <c r="D622">
        <v>16</v>
      </c>
      <c r="E622" t="s">
        <v>4005</v>
      </c>
      <c r="F622" t="s">
        <v>15</v>
      </c>
    </row>
    <row r="623" spans="1:6" x14ac:dyDescent="0.5">
      <c r="A623" s="3">
        <v>0.71250000000000002</v>
      </c>
      <c r="B623" t="s">
        <v>389</v>
      </c>
      <c r="C623" t="s">
        <v>4006</v>
      </c>
      <c r="D623">
        <v>16</v>
      </c>
      <c r="E623" t="s">
        <v>4006</v>
      </c>
      <c r="F623" t="s">
        <v>8</v>
      </c>
    </row>
    <row r="624" spans="1:6" x14ac:dyDescent="0.5">
      <c r="A624" s="3">
        <v>0.71250000000000002</v>
      </c>
      <c r="B624" t="s">
        <v>2310</v>
      </c>
      <c r="C624" t="s">
        <v>4007</v>
      </c>
      <c r="D624">
        <v>16</v>
      </c>
      <c r="E624" t="s">
        <v>4007</v>
      </c>
      <c r="F624" t="s">
        <v>8</v>
      </c>
    </row>
    <row r="625" spans="1:6" x14ac:dyDescent="0.5">
      <c r="A625" s="3">
        <v>0.71250000000000002</v>
      </c>
      <c r="B625" t="s">
        <v>6</v>
      </c>
      <c r="C625" t="s">
        <v>4008</v>
      </c>
      <c r="D625">
        <v>16</v>
      </c>
      <c r="E625" t="s">
        <v>4008</v>
      </c>
      <c r="F625" t="s">
        <v>8</v>
      </c>
    </row>
    <row r="626" spans="1:6" x14ac:dyDescent="0.5">
      <c r="A626" s="3">
        <v>0.71250000000000002</v>
      </c>
      <c r="B626" t="s">
        <v>3247</v>
      </c>
      <c r="C626" t="s">
        <v>4009</v>
      </c>
      <c r="D626">
        <v>16</v>
      </c>
      <c r="E626" t="s">
        <v>4009</v>
      </c>
      <c r="F626" t="s">
        <v>8</v>
      </c>
    </row>
    <row r="627" spans="1:6" x14ac:dyDescent="0.5">
      <c r="A627" s="3">
        <v>0.71250000000000002</v>
      </c>
      <c r="B627" t="s">
        <v>184</v>
      </c>
      <c r="C627" t="s">
        <v>4010</v>
      </c>
      <c r="D627">
        <v>16</v>
      </c>
      <c r="E627" t="s">
        <v>4010</v>
      </c>
      <c r="F627" t="s">
        <v>8</v>
      </c>
    </row>
    <row r="628" spans="1:6" x14ac:dyDescent="0.5">
      <c r="A628" s="3">
        <v>0.71250000000000002</v>
      </c>
      <c r="B628" t="s">
        <v>2033</v>
      </c>
      <c r="C628" t="s">
        <v>4011</v>
      </c>
      <c r="D628">
        <v>16</v>
      </c>
      <c r="E628" t="s">
        <v>4011</v>
      </c>
      <c r="F628" t="s">
        <v>8</v>
      </c>
    </row>
    <row r="629" spans="1:6" x14ac:dyDescent="0.5">
      <c r="A629" s="3">
        <v>0.71319444444444446</v>
      </c>
      <c r="B629" t="s">
        <v>298</v>
      </c>
      <c r="C629" t="s">
        <v>4012</v>
      </c>
      <c r="D629">
        <v>16</v>
      </c>
      <c r="E629" t="s">
        <v>4012</v>
      </c>
      <c r="F629" t="s">
        <v>8</v>
      </c>
    </row>
    <row r="630" spans="1:6" x14ac:dyDescent="0.5">
      <c r="A630" s="3">
        <v>0.71319444444444446</v>
      </c>
      <c r="B630" t="s">
        <v>367</v>
      </c>
      <c r="C630" t="s">
        <v>4013</v>
      </c>
      <c r="D630">
        <v>16</v>
      </c>
      <c r="E630" t="s">
        <v>4013</v>
      </c>
      <c r="F630" t="s">
        <v>8</v>
      </c>
    </row>
    <row r="631" spans="1:6" x14ac:dyDescent="0.5">
      <c r="A631" s="3">
        <v>0.71319444444444446</v>
      </c>
      <c r="B631" t="s">
        <v>62</v>
      </c>
      <c r="C631" t="s">
        <v>4014</v>
      </c>
      <c r="D631">
        <v>16</v>
      </c>
      <c r="E631" t="s">
        <v>4014</v>
      </c>
      <c r="F631" t="s">
        <v>8</v>
      </c>
    </row>
    <row r="632" spans="1:6" x14ac:dyDescent="0.5">
      <c r="A632" s="3">
        <v>0.71319444444444446</v>
      </c>
      <c r="B632" t="s">
        <v>1066</v>
      </c>
      <c r="C632" t="s">
        <v>4015</v>
      </c>
      <c r="D632">
        <v>16</v>
      </c>
      <c r="E632" t="s">
        <v>4016</v>
      </c>
      <c r="F632" t="s">
        <v>15</v>
      </c>
    </row>
    <row r="633" spans="1:6" x14ac:dyDescent="0.5">
      <c r="A633" s="3">
        <v>0.71319444444444446</v>
      </c>
      <c r="B633" t="s">
        <v>474</v>
      </c>
      <c r="C633" t="s">
        <v>4017</v>
      </c>
      <c r="D633">
        <v>16</v>
      </c>
      <c r="E633" t="s">
        <v>4017</v>
      </c>
      <c r="F633" t="s">
        <v>8</v>
      </c>
    </row>
    <row r="634" spans="1:6" x14ac:dyDescent="0.5">
      <c r="A634" s="3">
        <v>0.71319444444444446</v>
      </c>
      <c r="B634" t="s">
        <v>184</v>
      </c>
      <c r="C634" t="s">
        <v>4018</v>
      </c>
      <c r="D634">
        <v>16</v>
      </c>
      <c r="E634" t="s">
        <v>4018</v>
      </c>
      <c r="F634" t="s">
        <v>8</v>
      </c>
    </row>
    <row r="635" spans="1:6" x14ac:dyDescent="0.5">
      <c r="A635" s="3">
        <v>0.71388888888888891</v>
      </c>
      <c r="B635" t="s">
        <v>3837</v>
      </c>
      <c r="C635" t="s">
        <v>4019</v>
      </c>
      <c r="D635">
        <v>16</v>
      </c>
      <c r="E635" t="s">
        <v>4019</v>
      </c>
      <c r="F635" t="s">
        <v>15</v>
      </c>
    </row>
    <row r="636" spans="1:6" x14ac:dyDescent="0.5">
      <c r="A636" s="3">
        <v>0.71388888888888891</v>
      </c>
      <c r="B636" t="s">
        <v>3247</v>
      </c>
      <c r="C636" t="s">
        <v>4020</v>
      </c>
      <c r="D636">
        <v>16</v>
      </c>
      <c r="E636" t="s">
        <v>4020</v>
      </c>
      <c r="F636" t="s">
        <v>8</v>
      </c>
    </row>
    <row r="637" spans="1:6" x14ac:dyDescent="0.5">
      <c r="A637" s="3">
        <v>0.71388888888888891</v>
      </c>
      <c r="B637" t="s">
        <v>869</v>
      </c>
      <c r="C637" t="s">
        <v>4021</v>
      </c>
      <c r="D637">
        <v>16</v>
      </c>
      <c r="E637" t="s">
        <v>4022</v>
      </c>
      <c r="F637" t="s">
        <v>15</v>
      </c>
    </row>
    <row r="638" spans="1:6" x14ac:dyDescent="0.5">
      <c r="A638" s="3">
        <v>0.71388888888888891</v>
      </c>
      <c r="B638" t="s">
        <v>298</v>
      </c>
      <c r="C638" t="s">
        <v>4023</v>
      </c>
      <c r="D638">
        <v>16</v>
      </c>
      <c r="E638" t="s">
        <v>4023</v>
      </c>
      <c r="F638" t="s">
        <v>15</v>
      </c>
    </row>
    <row r="639" spans="1:6" x14ac:dyDescent="0.5">
      <c r="A639" s="3">
        <v>0.71388888888888891</v>
      </c>
      <c r="B639" t="s">
        <v>233</v>
      </c>
      <c r="C639" t="s">
        <v>4024</v>
      </c>
      <c r="D639">
        <v>16</v>
      </c>
      <c r="E639" t="s">
        <v>4024</v>
      </c>
      <c r="F639" t="s">
        <v>8</v>
      </c>
    </row>
    <row r="640" spans="1:6" x14ac:dyDescent="0.5">
      <c r="A640" s="3">
        <v>0.71388888888888891</v>
      </c>
      <c r="B640" t="s">
        <v>367</v>
      </c>
      <c r="C640" t="s">
        <v>4025</v>
      </c>
      <c r="D640">
        <v>16</v>
      </c>
      <c r="E640" t="s">
        <v>4025</v>
      </c>
      <c r="F640" t="s">
        <v>15</v>
      </c>
    </row>
    <row r="641" spans="1:6" x14ac:dyDescent="0.5">
      <c r="A641" s="3">
        <v>0.71458333333333324</v>
      </c>
      <c r="B641" t="s">
        <v>9</v>
      </c>
      <c r="C641" t="s">
        <v>4026</v>
      </c>
      <c r="D641">
        <v>17</v>
      </c>
      <c r="E641" t="s">
        <v>4026</v>
      </c>
      <c r="F641" t="s">
        <v>8</v>
      </c>
    </row>
    <row r="642" spans="1:6" x14ac:dyDescent="0.5">
      <c r="A642" s="3">
        <v>0.71458333333333324</v>
      </c>
      <c r="B642" t="s">
        <v>2033</v>
      </c>
      <c r="C642" t="s">
        <v>4027</v>
      </c>
      <c r="D642">
        <v>17</v>
      </c>
      <c r="E642" t="s">
        <v>4027</v>
      </c>
      <c r="F642" t="s">
        <v>8</v>
      </c>
    </row>
    <row r="643" spans="1:6" x14ac:dyDescent="0.5">
      <c r="A643" s="3">
        <v>0.71458333333333324</v>
      </c>
      <c r="B643" t="s">
        <v>62</v>
      </c>
      <c r="C643" t="s">
        <v>4028</v>
      </c>
      <c r="D643">
        <v>17</v>
      </c>
      <c r="E643" t="s">
        <v>4028</v>
      </c>
      <c r="F643" t="s">
        <v>15</v>
      </c>
    </row>
    <row r="644" spans="1:6" x14ac:dyDescent="0.5">
      <c r="A644" s="3">
        <v>0.71458333333333324</v>
      </c>
      <c r="B644" t="s">
        <v>298</v>
      </c>
      <c r="C644" t="s">
        <v>4029</v>
      </c>
      <c r="D644">
        <v>17</v>
      </c>
      <c r="E644" t="s">
        <v>4029</v>
      </c>
      <c r="F644" t="s">
        <v>15</v>
      </c>
    </row>
    <row r="645" spans="1:6" x14ac:dyDescent="0.5">
      <c r="A645" s="3">
        <v>0.71458333333333324</v>
      </c>
      <c r="B645" t="s">
        <v>1936</v>
      </c>
      <c r="C645" t="s">
        <v>4030</v>
      </c>
      <c r="D645">
        <v>17</v>
      </c>
      <c r="E645" t="s">
        <v>4030</v>
      </c>
      <c r="F645" t="s">
        <v>15</v>
      </c>
    </row>
    <row r="646" spans="1:6" x14ac:dyDescent="0.5">
      <c r="A646" s="3">
        <v>0.71458333333333324</v>
      </c>
      <c r="B646" t="s">
        <v>23</v>
      </c>
      <c r="C646" t="s">
        <v>4031</v>
      </c>
      <c r="D646">
        <v>17</v>
      </c>
      <c r="E646" t="s">
        <v>4031</v>
      </c>
      <c r="F646" t="s">
        <v>15</v>
      </c>
    </row>
    <row r="647" spans="1:6" x14ac:dyDescent="0.5">
      <c r="A647" s="3">
        <v>0.71458333333333324</v>
      </c>
      <c r="B647" t="s">
        <v>869</v>
      </c>
      <c r="C647" t="s">
        <v>4032</v>
      </c>
      <c r="D647">
        <v>17</v>
      </c>
      <c r="E647" t="s">
        <v>4032</v>
      </c>
      <c r="F647" t="s">
        <v>15</v>
      </c>
    </row>
    <row r="648" spans="1:6" x14ac:dyDescent="0.5">
      <c r="A648" s="3">
        <v>0.71458333333333324</v>
      </c>
      <c r="B648" t="s">
        <v>44</v>
      </c>
      <c r="C648" t="s">
        <v>4033</v>
      </c>
      <c r="D648">
        <v>17</v>
      </c>
      <c r="E648" t="s">
        <v>4033</v>
      </c>
      <c r="F648" t="s">
        <v>8</v>
      </c>
    </row>
    <row r="649" spans="1:6" x14ac:dyDescent="0.5">
      <c r="A649" s="3">
        <v>0.71458333333333324</v>
      </c>
      <c r="B649" t="s">
        <v>490</v>
      </c>
      <c r="C649" t="s">
        <v>4034</v>
      </c>
      <c r="D649">
        <v>17</v>
      </c>
      <c r="E649" t="s">
        <v>4034</v>
      </c>
      <c r="F649" t="s">
        <v>18</v>
      </c>
    </row>
    <row r="650" spans="1:6" x14ac:dyDescent="0.5">
      <c r="A650" s="3">
        <v>0.71458333333333324</v>
      </c>
      <c r="B650" t="s">
        <v>417</v>
      </c>
      <c r="C650" t="s">
        <v>4035</v>
      </c>
      <c r="D650">
        <v>17</v>
      </c>
      <c r="E650" t="s">
        <v>4035</v>
      </c>
      <c r="F650" t="s">
        <v>8</v>
      </c>
    </row>
    <row r="651" spans="1:6" x14ac:dyDescent="0.5">
      <c r="A651" s="3">
        <v>0.71458333333333324</v>
      </c>
      <c r="B651" t="s">
        <v>12</v>
      </c>
      <c r="C651" t="s">
        <v>4036</v>
      </c>
      <c r="D651">
        <v>17</v>
      </c>
      <c r="E651" t="s">
        <v>4036</v>
      </c>
      <c r="F651" t="s">
        <v>8</v>
      </c>
    </row>
    <row r="652" spans="1:6" x14ac:dyDescent="0.5">
      <c r="A652" s="3">
        <v>0.71527777777777779</v>
      </c>
      <c r="B652" t="s">
        <v>2277</v>
      </c>
      <c r="C652" t="s">
        <v>4037</v>
      </c>
      <c r="D652">
        <v>17</v>
      </c>
      <c r="E652" t="s">
        <v>4038</v>
      </c>
      <c r="F652" t="s">
        <v>8</v>
      </c>
    </row>
    <row r="653" spans="1:6" x14ac:dyDescent="0.5">
      <c r="A653" s="3">
        <v>0.71527777777777779</v>
      </c>
      <c r="B653" t="s">
        <v>9</v>
      </c>
      <c r="C653" t="s">
        <v>4039</v>
      </c>
      <c r="D653">
        <v>17</v>
      </c>
      <c r="E653" t="s">
        <v>4039</v>
      </c>
      <c r="F653" t="s">
        <v>8</v>
      </c>
    </row>
    <row r="654" spans="1:6" x14ac:dyDescent="0.5">
      <c r="A654" s="3">
        <v>0.71527777777777779</v>
      </c>
      <c r="B654" t="s">
        <v>62</v>
      </c>
      <c r="C654" t="s">
        <v>4040</v>
      </c>
      <c r="D654">
        <v>17</v>
      </c>
      <c r="E654" t="s">
        <v>4040</v>
      </c>
      <c r="F654" t="s">
        <v>15</v>
      </c>
    </row>
    <row r="655" spans="1:6" x14ac:dyDescent="0.5">
      <c r="A655" s="3">
        <v>0.71527777777777779</v>
      </c>
      <c r="B655" t="s">
        <v>233</v>
      </c>
      <c r="C655" t="s">
        <v>4041</v>
      </c>
      <c r="D655">
        <v>17</v>
      </c>
      <c r="E655" t="s">
        <v>4041</v>
      </c>
      <c r="F655" t="s">
        <v>8</v>
      </c>
    </row>
    <row r="656" spans="1:6" x14ac:dyDescent="0.5">
      <c r="A656" s="3">
        <v>0.71527777777777779</v>
      </c>
      <c r="B656" t="s">
        <v>217</v>
      </c>
      <c r="C656" t="s">
        <v>4042</v>
      </c>
      <c r="D656">
        <v>17</v>
      </c>
      <c r="E656" t="s">
        <v>4042</v>
      </c>
      <c r="F656" t="s">
        <v>18</v>
      </c>
    </row>
    <row r="657" spans="1:6" x14ac:dyDescent="0.5">
      <c r="A657" s="3">
        <v>0.71527777777777779</v>
      </c>
      <c r="B657" t="s">
        <v>2381</v>
      </c>
      <c r="C657" t="s">
        <v>4043</v>
      </c>
      <c r="D657">
        <v>17</v>
      </c>
      <c r="E657" t="s">
        <v>4043</v>
      </c>
      <c r="F657" t="s">
        <v>8</v>
      </c>
    </row>
    <row r="658" spans="1:6" x14ac:dyDescent="0.5">
      <c r="A658" s="3">
        <v>0.71527777777777779</v>
      </c>
      <c r="B658" t="s">
        <v>141</v>
      </c>
      <c r="C658" t="s">
        <v>4044</v>
      </c>
      <c r="D658">
        <v>17</v>
      </c>
      <c r="E658" t="s">
        <v>4045</v>
      </c>
      <c r="F658" t="s">
        <v>8</v>
      </c>
    </row>
    <row r="659" spans="1:6" x14ac:dyDescent="0.5">
      <c r="A659" s="3">
        <v>0.71527777777777779</v>
      </c>
      <c r="B659" t="s">
        <v>249</v>
      </c>
      <c r="C659" t="s">
        <v>4046</v>
      </c>
      <c r="D659">
        <v>17</v>
      </c>
      <c r="E659" t="s">
        <v>4046</v>
      </c>
      <c r="F659" t="s">
        <v>8</v>
      </c>
    </row>
    <row r="660" spans="1:6" x14ac:dyDescent="0.5">
      <c r="A660" s="3">
        <v>0.71527777777777779</v>
      </c>
      <c r="B660" t="s">
        <v>3247</v>
      </c>
      <c r="C660" t="s">
        <v>4047</v>
      </c>
      <c r="D660">
        <v>17</v>
      </c>
      <c r="E660" t="s">
        <v>4048</v>
      </c>
      <c r="F660" t="s">
        <v>11</v>
      </c>
    </row>
    <row r="661" spans="1:6" x14ac:dyDescent="0.5">
      <c r="A661" s="3">
        <v>0.71527777777777779</v>
      </c>
      <c r="B661" t="s">
        <v>163</v>
      </c>
      <c r="C661" t="s">
        <v>4049</v>
      </c>
      <c r="D661">
        <v>17</v>
      </c>
      <c r="E661" t="s">
        <v>4049</v>
      </c>
      <c r="F661" t="s">
        <v>8</v>
      </c>
    </row>
    <row r="662" spans="1:6" x14ac:dyDescent="0.5">
      <c r="A662" s="3">
        <v>0.71527777777777779</v>
      </c>
      <c r="B662" t="s">
        <v>3165</v>
      </c>
      <c r="C662" t="s">
        <v>4050</v>
      </c>
      <c r="D662">
        <v>17</v>
      </c>
      <c r="E662" t="s">
        <v>4051</v>
      </c>
      <c r="F662" t="s">
        <v>8</v>
      </c>
    </row>
    <row r="663" spans="1:6" x14ac:dyDescent="0.5">
      <c r="A663" s="3">
        <v>0.71527777777777779</v>
      </c>
      <c r="B663" t="s">
        <v>184</v>
      </c>
      <c r="C663" t="s">
        <v>4052</v>
      </c>
      <c r="D663">
        <v>17</v>
      </c>
      <c r="E663" t="s">
        <v>4052</v>
      </c>
      <c r="F663" t="s">
        <v>8</v>
      </c>
    </row>
    <row r="664" spans="1:6" x14ac:dyDescent="0.5">
      <c r="A664" s="3">
        <v>0.71527777777777779</v>
      </c>
      <c r="B664" t="s">
        <v>977</v>
      </c>
      <c r="C664" t="s">
        <v>4053</v>
      </c>
      <c r="D664">
        <v>17</v>
      </c>
      <c r="E664" t="s">
        <v>4053</v>
      </c>
      <c r="F664" t="s">
        <v>8</v>
      </c>
    </row>
    <row r="665" spans="1:6" x14ac:dyDescent="0.5">
      <c r="A665" s="3">
        <v>0.71527777777777779</v>
      </c>
      <c r="B665" t="s">
        <v>298</v>
      </c>
      <c r="C665" t="s">
        <v>4054</v>
      </c>
      <c r="D665">
        <v>17</v>
      </c>
      <c r="E665" t="s">
        <v>4054</v>
      </c>
      <c r="F665" t="s">
        <v>8</v>
      </c>
    </row>
    <row r="666" spans="1:6" x14ac:dyDescent="0.5">
      <c r="A666" s="3">
        <v>0.71527777777777779</v>
      </c>
      <c r="B666" t="s">
        <v>778</v>
      </c>
      <c r="C666" t="s">
        <v>4055</v>
      </c>
      <c r="D666">
        <v>17</v>
      </c>
      <c r="E666" t="s">
        <v>4055</v>
      </c>
      <c r="F666" t="s">
        <v>8</v>
      </c>
    </row>
    <row r="667" spans="1:6" x14ac:dyDescent="0.5">
      <c r="A667" s="3">
        <v>0.71527777777777779</v>
      </c>
      <c r="B667" t="s">
        <v>1854</v>
      </c>
      <c r="C667" t="s">
        <v>4056</v>
      </c>
      <c r="D667">
        <v>17</v>
      </c>
      <c r="E667" t="s">
        <v>4056</v>
      </c>
      <c r="F667" t="s">
        <v>8</v>
      </c>
    </row>
    <row r="668" spans="1:6" x14ac:dyDescent="0.5">
      <c r="A668" s="3">
        <v>0.71527777777777779</v>
      </c>
      <c r="B668" t="s">
        <v>367</v>
      </c>
      <c r="C668" t="s">
        <v>4057</v>
      </c>
      <c r="D668">
        <v>17</v>
      </c>
      <c r="E668" t="s">
        <v>4057</v>
      </c>
      <c r="F668" t="s">
        <v>8</v>
      </c>
    </row>
    <row r="669" spans="1:6" x14ac:dyDescent="0.5">
      <c r="A669" s="3">
        <v>0.71527777777777779</v>
      </c>
      <c r="B669" t="s">
        <v>419</v>
      </c>
      <c r="C669" t="s">
        <v>4058</v>
      </c>
      <c r="D669">
        <v>17</v>
      </c>
      <c r="E669" t="s">
        <v>4058</v>
      </c>
      <c r="F669" t="s">
        <v>15</v>
      </c>
    </row>
    <row r="670" spans="1:6" x14ac:dyDescent="0.5">
      <c r="A670" s="3">
        <v>0.71527777777777779</v>
      </c>
      <c r="B670" t="s">
        <v>229</v>
      </c>
      <c r="C670" t="s">
        <v>4059</v>
      </c>
      <c r="D670">
        <v>17</v>
      </c>
      <c r="E670" t="s">
        <v>4059</v>
      </c>
      <c r="F670" t="s">
        <v>8</v>
      </c>
    </row>
    <row r="671" spans="1:6" x14ac:dyDescent="0.5">
      <c r="A671" s="3">
        <v>0.71527777777777779</v>
      </c>
      <c r="B671" t="s">
        <v>595</v>
      </c>
      <c r="C671" t="s">
        <v>4060</v>
      </c>
      <c r="D671">
        <v>17</v>
      </c>
      <c r="E671" t="s">
        <v>4061</v>
      </c>
      <c r="F671" t="s">
        <v>8</v>
      </c>
    </row>
    <row r="672" spans="1:6" x14ac:dyDescent="0.5">
      <c r="A672" s="3">
        <v>0.71527777777777779</v>
      </c>
      <c r="B672" t="s">
        <v>3293</v>
      </c>
      <c r="C672" t="s">
        <v>4062</v>
      </c>
      <c r="D672">
        <v>17</v>
      </c>
      <c r="E672" t="s">
        <v>4062</v>
      </c>
      <c r="F672" t="s">
        <v>8</v>
      </c>
    </row>
    <row r="673" spans="1:6" x14ac:dyDescent="0.5">
      <c r="A673" s="3">
        <v>0.71527777777777779</v>
      </c>
      <c r="B673" t="s">
        <v>271</v>
      </c>
      <c r="C673" t="s">
        <v>4063</v>
      </c>
      <c r="D673">
        <v>17</v>
      </c>
      <c r="E673" t="s">
        <v>4063</v>
      </c>
      <c r="F673" t="s">
        <v>8</v>
      </c>
    </row>
    <row r="674" spans="1:6" x14ac:dyDescent="0.5">
      <c r="A674" s="3">
        <v>0.71527777777777779</v>
      </c>
      <c r="B674" t="s">
        <v>2310</v>
      </c>
      <c r="C674" t="s">
        <v>4064</v>
      </c>
      <c r="D674">
        <v>17</v>
      </c>
      <c r="E674" t="s">
        <v>4064</v>
      </c>
      <c r="F674" t="s">
        <v>8</v>
      </c>
    </row>
    <row r="675" spans="1:6" x14ac:dyDescent="0.5">
      <c r="A675" s="3">
        <v>0.71527777777777779</v>
      </c>
      <c r="B675" t="s">
        <v>141</v>
      </c>
      <c r="C675" t="s">
        <v>4065</v>
      </c>
      <c r="D675">
        <v>17</v>
      </c>
      <c r="E675" t="s">
        <v>4066</v>
      </c>
      <c r="F675" t="s">
        <v>8</v>
      </c>
    </row>
    <row r="676" spans="1:6" x14ac:dyDescent="0.5">
      <c r="A676" s="3">
        <v>0.71527777777777779</v>
      </c>
      <c r="B676" t="s">
        <v>171</v>
      </c>
      <c r="C676" t="s">
        <v>4067</v>
      </c>
      <c r="D676">
        <v>17</v>
      </c>
      <c r="E676" t="s">
        <v>4067</v>
      </c>
      <c r="F676" t="s">
        <v>8</v>
      </c>
    </row>
    <row r="677" spans="1:6" x14ac:dyDescent="0.5">
      <c r="A677" s="3">
        <v>0.71527777777777779</v>
      </c>
      <c r="B677" t="s">
        <v>2381</v>
      </c>
      <c r="C677" t="s">
        <v>4068</v>
      </c>
      <c r="D677">
        <v>17</v>
      </c>
      <c r="E677" t="s">
        <v>4069</v>
      </c>
      <c r="F677" t="s">
        <v>18</v>
      </c>
    </row>
    <row r="678" spans="1:6" x14ac:dyDescent="0.5">
      <c r="A678" s="3">
        <v>0.71597222222222223</v>
      </c>
      <c r="B678" t="s">
        <v>2434</v>
      </c>
      <c r="C678" t="s">
        <v>4070</v>
      </c>
      <c r="D678">
        <v>17</v>
      </c>
      <c r="E678" t="s">
        <v>4070</v>
      </c>
      <c r="F678" t="s">
        <v>15</v>
      </c>
    </row>
    <row r="679" spans="1:6" x14ac:dyDescent="0.5">
      <c r="A679" s="3">
        <v>0.71597222222222223</v>
      </c>
      <c r="B679" t="s">
        <v>21</v>
      </c>
      <c r="C679" t="s">
        <v>4071</v>
      </c>
      <c r="D679">
        <v>17</v>
      </c>
      <c r="E679" t="s">
        <v>4071</v>
      </c>
      <c r="F679" t="s">
        <v>8</v>
      </c>
    </row>
    <row r="680" spans="1:6" x14ac:dyDescent="0.5">
      <c r="A680" s="3">
        <v>0.71597222222222223</v>
      </c>
      <c r="B680" t="s">
        <v>206</v>
      </c>
      <c r="C680" t="s">
        <v>4072</v>
      </c>
      <c r="D680">
        <v>17</v>
      </c>
      <c r="E680" t="s">
        <v>4072</v>
      </c>
      <c r="F680" t="s">
        <v>15</v>
      </c>
    </row>
    <row r="681" spans="1:6" x14ac:dyDescent="0.5">
      <c r="A681" s="3">
        <v>0.71597222222222223</v>
      </c>
      <c r="B681" t="s">
        <v>49</v>
      </c>
      <c r="C681" t="s">
        <v>4073</v>
      </c>
      <c r="D681">
        <v>18</v>
      </c>
      <c r="E681" t="s">
        <v>4073</v>
      </c>
      <c r="F681" t="s">
        <v>15</v>
      </c>
    </row>
    <row r="682" spans="1:6" x14ac:dyDescent="0.5">
      <c r="A682" s="3">
        <v>0.71597222222222223</v>
      </c>
      <c r="B682" t="s">
        <v>292</v>
      </c>
      <c r="C682" t="s">
        <v>4074</v>
      </c>
      <c r="D682">
        <v>18</v>
      </c>
      <c r="E682" t="s">
        <v>4074</v>
      </c>
      <c r="F682" t="s">
        <v>15</v>
      </c>
    </row>
    <row r="683" spans="1:6" x14ac:dyDescent="0.5">
      <c r="A683" s="3">
        <v>0.71597222222222223</v>
      </c>
      <c r="B683" t="s">
        <v>869</v>
      </c>
      <c r="C683" t="s">
        <v>4075</v>
      </c>
      <c r="D683">
        <v>18</v>
      </c>
      <c r="E683" t="s">
        <v>4075</v>
      </c>
      <c r="F683" t="s">
        <v>18</v>
      </c>
    </row>
    <row r="684" spans="1:6" x14ac:dyDescent="0.5">
      <c r="A684" s="3">
        <v>0.71597222222222223</v>
      </c>
      <c r="B684" t="s">
        <v>231</v>
      </c>
      <c r="C684" t="s">
        <v>4076</v>
      </c>
      <c r="D684">
        <v>18</v>
      </c>
      <c r="E684" t="s">
        <v>4076</v>
      </c>
      <c r="F684" t="s">
        <v>8</v>
      </c>
    </row>
    <row r="685" spans="1:6" x14ac:dyDescent="0.5">
      <c r="A685" s="3">
        <v>0.71597222222222223</v>
      </c>
      <c r="B685" t="s">
        <v>974</v>
      </c>
      <c r="C685" t="s">
        <v>4077</v>
      </c>
      <c r="D685">
        <v>18</v>
      </c>
      <c r="E685" t="s">
        <v>4077</v>
      </c>
      <c r="F685" t="s">
        <v>8</v>
      </c>
    </row>
    <row r="686" spans="1:6" x14ac:dyDescent="0.5">
      <c r="A686" s="3">
        <v>0.71597222222222223</v>
      </c>
      <c r="B686" t="s">
        <v>875</v>
      </c>
      <c r="C686" t="s">
        <v>4078</v>
      </c>
      <c r="D686">
        <v>18</v>
      </c>
      <c r="E686" t="s">
        <v>4078</v>
      </c>
      <c r="F686" t="s">
        <v>11</v>
      </c>
    </row>
    <row r="687" spans="1:6" x14ac:dyDescent="0.5">
      <c r="A687" s="3">
        <v>0.71666666666666667</v>
      </c>
      <c r="B687" t="s">
        <v>3425</v>
      </c>
      <c r="C687" t="s">
        <v>4079</v>
      </c>
      <c r="D687">
        <v>18</v>
      </c>
      <c r="E687" t="s">
        <v>4080</v>
      </c>
      <c r="F687" t="s">
        <v>15</v>
      </c>
    </row>
    <row r="688" spans="1:6" x14ac:dyDescent="0.5">
      <c r="A688" s="3">
        <v>0.71666666666666667</v>
      </c>
      <c r="B688" t="s">
        <v>96</v>
      </c>
      <c r="C688" t="s">
        <v>4081</v>
      </c>
      <c r="D688">
        <v>18</v>
      </c>
      <c r="E688" t="s">
        <v>4082</v>
      </c>
      <c r="F688" t="s">
        <v>15</v>
      </c>
    </row>
    <row r="689" spans="1:6" x14ac:dyDescent="0.5">
      <c r="A689" s="3">
        <v>0.71666666666666667</v>
      </c>
      <c r="B689" t="s">
        <v>41</v>
      </c>
      <c r="C689" t="s">
        <v>43</v>
      </c>
      <c r="D689">
        <v>18</v>
      </c>
      <c r="F689" t="s">
        <v>18</v>
      </c>
    </row>
    <row r="690" spans="1:6" x14ac:dyDescent="0.5">
      <c r="A690" s="3">
        <v>0.71666666666666667</v>
      </c>
      <c r="B690" t="s">
        <v>184</v>
      </c>
      <c r="C690" t="s">
        <v>4083</v>
      </c>
      <c r="D690">
        <v>18</v>
      </c>
      <c r="E690" t="s">
        <v>4084</v>
      </c>
      <c r="F690" t="s">
        <v>8</v>
      </c>
    </row>
    <row r="691" spans="1:6" x14ac:dyDescent="0.5">
      <c r="A691" s="3">
        <v>0.71666666666666667</v>
      </c>
      <c r="B691" t="s">
        <v>1504</v>
      </c>
      <c r="C691" t="s">
        <v>4085</v>
      </c>
      <c r="D691">
        <v>18</v>
      </c>
      <c r="E691" t="s">
        <v>4086</v>
      </c>
      <c r="F691" t="s">
        <v>15</v>
      </c>
    </row>
    <row r="692" spans="1:6" x14ac:dyDescent="0.5">
      <c r="A692" s="3">
        <v>0.71666666666666667</v>
      </c>
      <c r="B692" t="s">
        <v>1000</v>
      </c>
      <c r="C692" t="s">
        <v>4087</v>
      </c>
      <c r="D692">
        <v>18</v>
      </c>
      <c r="E692" t="s">
        <v>4087</v>
      </c>
      <c r="F692" t="s">
        <v>8</v>
      </c>
    </row>
    <row r="693" spans="1:6" x14ac:dyDescent="0.5">
      <c r="A693" s="3">
        <v>0.71666666666666667</v>
      </c>
      <c r="B693" t="s">
        <v>231</v>
      </c>
      <c r="C693" t="s">
        <v>4088</v>
      </c>
      <c r="D693">
        <v>18</v>
      </c>
      <c r="E693" t="s">
        <v>4089</v>
      </c>
      <c r="F693" t="s">
        <v>8</v>
      </c>
    </row>
    <row r="694" spans="1:6" x14ac:dyDescent="0.5">
      <c r="A694" s="3">
        <v>0.71736111111111101</v>
      </c>
      <c r="B694" t="s">
        <v>327</v>
      </c>
      <c r="C694" t="s">
        <v>4090</v>
      </c>
      <c r="D694">
        <v>18</v>
      </c>
      <c r="F694" t="s">
        <v>15</v>
      </c>
    </row>
    <row r="695" spans="1:6" x14ac:dyDescent="0.5">
      <c r="A695" s="3">
        <v>0.71736111111111101</v>
      </c>
      <c r="B695" t="s">
        <v>977</v>
      </c>
      <c r="C695" t="s">
        <v>4091</v>
      </c>
      <c r="D695">
        <v>18</v>
      </c>
      <c r="E695" t="s">
        <v>4091</v>
      </c>
      <c r="F695" t="s">
        <v>11</v>
      </c>
    </row>
    <row r="696" spans="1:6" x14ac:dyDescent="0.5">
      <c r="A696" s="3">
        <v>0.71736111111111101</v>
      </c>
      <c r="B696" t="s">
        <v>298</v>
      </c>
      <c r="C696" t="s">
        <v>4092</v>
      </c>
      <c r="D696">
        <v>18</v>
      </c>
      <c r="E696" t="s">
        <v>4092</v>
      </c>
      <c r="F696" t="s">
        <v>15</v>
      </c>
    </row>
    <row r="697" spans="1:6" x14ac:dyDescent="0.5">
      <c r="A697" s="3">
        <v>0.71736111111111101</v>
      </c>
      <c r="B697" t="s">
        <v>3247</v>
      </c>
      <c r="C697" t="s">
        <v>4093</v>
      </c>
      <c r="D697">
        <v>18</v>
      </c>
      <c r="E697" t="s">
        <v>4093</v>
      </c>
      <c r="F697" t="s">
        <v>18</v>
      </c>
    </row>
    <row r="698" spans="1:6" x14ac:dyDescent="0.5">
      <c r="A698" s="3">
        <v>0.71736111111111101</v>
      </c>
      <c r="B698" t="s">
        <v>2310</v>
      </c>
      <c r="C698" t="s">
        <v>4094</v>
      </c>
      <c r="D698">
        <v>18</v>
      </c>
      <c r="E698" t="s">
        <v>4094</v>
      </c>
      <c r="F698" t="s">
        <v>11</v>
      </c>
    </row>
    <row r="699" spans="1:6" x14ac:dyDescent="0.5">
      <c r="A699" s="3">
        <v>0.71805555555555556</v>
      </c>
      <c r="B699" t="s">
        <v>3293</v>
      </c>
      <c r="C699" t="s">
        <v>4095</v>
      </c>
      <c r="D699">
        <v>18</v>
      </c>
      <c r="E699" t="s">
        <v>4095</v>
      </c>
      <c r="F699" t="s">
        <v>15</v>
      </c>
    </row>
    <row r="700" spans="1:6" x14ac:dyDescent="0.5">
      <c r="A700" s="3">
        <v>0.71805555555555556</v>
      </c>
      <c r="B700" t="s">
        <v>49</v>
      </c>
      <c r="C700" t="s">
        <v>4096</v>
      </c>
      <c r="D700">
        <v>18</v>
      </c>
      <c r="E700" t="s">
        <v>4097</v>
      </c>
      <c r="F700" t="s">
        <v>8</v>
      </c>
    </row>
    <row r="701" spans="1:6" x14ac:dyDescent="0.5">
      <c r="A701" s="3">
        <v>0.71805555555555556</v>
      </c>
      <c r="B701" t="s">
        <v>2310</v>
      </c>
      <c r="C701" t="s">
        <v>4098</v>
      </c>
      <c r="D701">
        <v>18</v>
      </c>
      <c r="E701" t="s">
        <v>4098</v>
      </c>
      <c r="F701" t="s">
        <v>8</v>
      </c>
    </row>
    <row r="702" spans="1:6" x14ac:dyDescent="0.5">
      <c r="A702" s="3">
        <v>0.71875</v>
      </c>
      <c r="B702" t="s">
        <v>501</v>
      </c>
      <c r="C702" t="s">
        <v>4099</v>
      </c>
      <c r="D702">
        <v>18</v>
      </c>
      <c r="E702" t="s">
        <v>4099</v>
      </c>
      <c r="F702" t="s">
        <v>8</v>
      </c>
    </row>
    <row r="703" spans="1:6" x14ac:dyDescent="0.5">
      <c r="A703" s="3">
        <v>0.71875</v>
      </c>
      <c r="B703" t="s">
        <v>2434</v>
      </c>
      <c r="C703" t="s">
        <v>4100</v>
      </c>
      <c r="D703">
        <v>18</v>
      </c>
      <c r="E703" t="s">
        <v>4101</v>
      </c>
      <c r="F703" t="s">
        <v>18</v>
      </c>
    </row>
    <row r="704" spans="1:6" x14ac:dyDescent="0.5">
      <c r="A704" s="3">
        <v>0.71875</v>
      </c>
      <c r="B704" t="s">
        <v>3165</v>
      </c>
      <c r="C704" t="s">
        <v>4102</v>
      </c>
      <c r="D704">
        <v>18</v>
      </c>
      <c r="E704" t="s">
        <v>4102</v>
      </c>
      <c r="F704" t="s">
        <v>8</v>
      </c>
    </row>
    <row r="705" spans="1:6" x14ac:dyDescent="0.5">
      <c r="A705" s="3">
        <v>0.71875</v>
      </c>
      <c r="B705" t="s">
        <v>608</v>
      </c>
      <c r="C705" t="s">
        <v>4103</v>
      </c>
      <c r="D705">
        <v>18</v>
      </c>
      <c r="E705" t="s">
        <v>4103</v>
      </c>
      <c r="F705" t="s">
        <v>8</v>
      </c>
    </row>
    <row r="706" spans="1:6" x14ac:dyDescent="0.5">
      <c r="A706" s="3">
        <v>0.72013888888888899</v>
      </c>
      <c r="B706" t="s">
        <v>44</v>
      </c>
      <c r="C706" t="s">
        <v>4104</v>
      </c>
      <c r="D706">
        <v>18</v>
      </c>
      <c r="E706" t="s">
        <v>4104</v>
      </c>
      <c r="F706" t="s">
        <v>8</v>
      </c>
    </row>
    <row r="707" spans="1:6" x14ac:dyDescent="0.5">
      <c r="A707" s="3">
        <v>0.72013888888888899</v>
      </c>
      <c r="B707" t="s">
        <v>316</v>
      </c>
      <c r="C707" t="s">
        <v>4105</v>
      </c>
      <c r="D707">
        <v>18</v>
      </c>
      <c r="E707" t="s">
        <v>4105</v>
      </c>
      <c r="F707" t="s">
        <v>15</v>
      </c>
    </row>
    <row r="708" spans="1:6" x14ac:dyDescent="0.5">
      <c r="A708" s="3">
        <v>0.72013888888888899</v>
      </c>
      <c r="B708" t="s">
        <v>333</v>
      </c>
      <c r="C708" t="s">
        <v>4106</v>
      </c>
      <c r="D708">
        <v>18</v>
      </c>
      <c r="E708" t="s">
        <v>4106</v>
      </c>
      <c r="F708" t="s">
        <v>8</v>
      </c>
    </row>
    <row r="709" spans="1:6" x14ac:dyDescent="0.5">
      <c r="A709" s="3">
        <v>0.72013888888888899</v>
      </c>
      <c r="B709" t="s">
        <v>1422</v>
      </c>
      <c r="C709" t="s">
        <v>4107</v>
      </c>
      <c r="D709">
        <v>18</v>
      </c>
      <c r="E709" t="s">
        <v>4107</v>
      </c>
      <c r="F709" t="s">
        <v>8</v>
      </c>
    </row>
    <row r="710" spans="1:6" x14ac:dyDescent="0.5">
      <c r="A710" s="3">
        <v>0.72013888888888899</v>
      </c>
      <c r="B710" t="s">
        <v>271</v>
      </c>
      <c r="C710" t="s">
        <v>4108</v>
      </c>
      <c r="D710">
        <v>18</v>
      </c>
      <c r="E710" t="s">
        <v>4108</v>
      </c>
      <c r="F710" t="s">
        <v>15</v>
      </c>
    </row>
    <row r="711" spans="1:6" x14ac:dyDescent="0.5">
      <c r="A711" s="3">
        <v>0.72013888888888899</v>
      </c>
      <c r="B711" t="s">
        <v>249</v>
      </c>
      <c r="C711" t="s">
        <v>4109</v>
      </c>
      <c r="D711">
        <v>18</v>
      </c>
      <c r="E711" t="s">
        <v>4109</v>
      </c>
      <c r="F711" t="s">
        <v>15</v>
      </c>
    </row>
    <row r="712" spans="1:6" x14ac:dyDescent="0.5">
      <c r="A712" s="3">
        <v>0.72013888888888899</v>
      </c>
      <c r="B712" t="s">
        <v>9</v>
      </c>
      <c r="C712" t="s">
        <v>4110</v>
      </c>
      <c r="D712">
        <v>18</v>
      </c>
      <c r="E712" t="s">
        <v>4110</v>
      </c>
      <c r="F712" t="s">
        <v>8</v>
      </c>
    </row>
    <row r="713" spans="1:6" x14ac:dyDescent="0.5">
      <c r="A713" s="3">
        <v>0.72083333333333333</v>
      </c>
      <c r="B713" t="s">
        <v>2310</v>
      </c>
      <c r="C713" t="s">
        <v>4111</v>
      </c>
      <c r="D713">
        <v>18</v>
      </c>
      <c r="E713" t="s">
        <v>4111</v>
      </c>
      <c r="F713" t="s">
        <v>15</v>
      </c>
    </row>
    <row r="714" spans="1:6" x14ac:dyDescent="0.5">
      <c r="A714" s="3">
        <v>0.72083333333333333</v>
      </c>
      <c r="B714" t="s">
        <v>331</v>
      </c>
      <c r="C714" t="s">
        <v>4112</v>
      </c>
      <c r="D714">
        <v>18</v>
      </c>
      <c r="E714" t="s">
        <v>4112</v>
      </c>
      <c r="F714" t="s">
        <v>15</v>
      </c>
    </row>
    <row r="715" spans="1:6" x14ac:dyDescent="0.5">
      <c r="A715" s="3">
        <v>0.72083333333333333</v>
      </c>
      <c r="B715" t="s">
        <v>62</v>
      </c>
      <c r="C715" t="s">
        <v>4113</v>
      </c>
      <c r="D715">
        <v>18</v>
      </c>
      <c r="E715" t="s">
        <v>4113</v>
      </c>
      <c r="F715" t="s">
        <v>15</v>
      </c>
    </row>
    <row r="716" spans="1:6" x14ac:dyDescent="0.5">
      <c r="A716" s="3">
        <v>0.72083333333333333</v>
      </c>
      <c r="B716" t="s">
        <v>501</v>
      </c>
      <c r="C716" t="s">
        <v>4114</v>
      </c>
      <c r="D716">
        <v>18</v>
      </c>
      <c r="E716" t="s">
        <v>4114</v>
      </c>
      <c r="F716" t="s">
        <v>15</v>
      </c>
    </row>
    <row r="717" spans="1:6" x14ac:dyDescent="0.5">
      <c r="A717" s="3">
        <v>0.72083333333333333</v>
      </c>
      <c r="B717" t="s">
        <v>2033</v>
      </c>
      <c r="C717" t="s">
        <v>4115</v>
      </c>
      <c r="D717">
        <v>18</v>
      </c>
      <c r="E717" t="s">
        <v>4115</v>
      </c>
      <c r="F717" t="s">
        <v>8</v>
      </c>
    </row>
    <row r="718" spans="1:6" x14ac:dyDescent="0.5">
      <c r="A718" s="3">
        <v>0.72083333333333333</v>
      </c>
      <c r="B718" t="s">
        <v>3247</v>
      </c>
      <c r="C718" t="s">
        <v>4116</v>
      </c>
      <c r="D718">
        <v>18</v>
      </c>
      <c r="E718" t="s">
        <v>4116</v>
      </c>
      <c r="F718" t="s">
        <v>15</v>
      </c>
    </row>
    <row r="719" spans="1:6" x14ac:dyDescent="0.5">
      <c r="A719" s="3">
        <v>0.72083333333333333</v>
      </c>
      <c r="B719" t="s">
        <v>12</v>
      </c>
      <c r="C719" t="s">
        <v>4117</v>
      </c>
      <c r="D719">
        <v>18</v>
      </c>
      <c r="E719" t="s">
        <v>4117</v>
      </c>
      <c r="F719" t="s">
        <v>15</v>
      </c>
    </row>
    <row r="720" spans="1:6" x14ac:dyDescent="0.5">
      <c r="A720" s="3">
        <v>0.72083333333333333</v>
      </c>
      <c r="B720" t="s">
        <v>869</v>
      </c>
      <c r="C720" t="s">
        <v>3915</v>
      </c>
      <c r="D720">
        <v>18</v>
      </c>
      <c r="E720" t="s">
        <v>3915</v>
      </c>
      <c r="F720" t="s">
        <v>15</v>
      </c>
    </row>
    <row r="721" spans="1:6" x14ac:dyDescent="0.5">
      <c r="A721" s="3">
        <v>0.72083333333333333</v>
      </c>
      <c r="B721" t="s">
        <v>4118</v>
      </c>
      <c r="C721" t="s">
        <v>4119</v>
      </c>
      <c r="D721">
        <v>19</v>
      </c>
      <c r="E721" t="s">
        <v>4119</v>
      </c>
      <c r="F721" t="s">
        <v>15</v>
      </c>
    </row>
    <row r="722" spans="1:6" x14ac:dyDescent="0.5">
      <c r="A722" s="3">
        <v>0.72083333333333333</v>
      </c>
      <c r="B722" t="s">
        <v>44</v>
      </c>
      <c r="C722" t="s">
        <v>4120</v>
      </c>
      <c r="D722">
        <v>19</v>
      </c>
      <c r="E722" t="s">
        <v>4120</v>
      </c>
      <c r="F722" t="s">
        <v>15</v>
      </c>
    </row>
    <row r="723" spans="1:6" x14ac:dyDescent="0.5">
      <c r="A723" s="3">
        <v>0.72083333333333333</v>
      </c>
      <c r="B723" t="s">
        <v>4121</v>
      </c>
      <c r="C723" t="s">
        <v>4122</v>
      </c>
      <c r="D723">
        <v>19</v>
      </c>
      <c r="E723" t="s">
        <v>4122</v>
      </c>
      <c r="F723" t="s">
        <v>8</v>
      </c>
    </row>
    <row r="724" spans="1:6" x14ac:dyDescent="0.5">
      <c r="A724" s="3">
        <v>0.72083333333333333</v>
      </c>
      <c r="B724" t="s">
        <v>96</v>
      </c>
      <c r="C724" t="s">
        <v>4123</v>
      </c>
      <c r="D724">
        <v>19</v>
      </c>
      <c r="E724" t="s">
        <v>4124</v>
      </c>
      <c r="F724" t="s">
        <v>8</v>
      </c>
    </row>
    <row r="725" spans="1:6" x14ac:dyDescent="0.5">
      <c r="A725" s="3">
        <v>0.72083333333333333</v>
      </c>
      <c r="B725" t="s">
        <v>532</v>
      </c>
      <c r="C725" t="s">
        <v>4125</v>
      </c>
      <c r="D725">
        <v>19</v>
      </c>
      <c r="E725" t="s">
        <v>4125</v>
      </c>
      <c r="F725" t="s">
        <v>8</v>
      </c>
    </row>
    <row r="726" spans="1:6" x14ac:dyDescent="0.5">
      <c r="A726" s="3">
        <v>0.72083333333333333</v>
      </c>
      <c r="B726" t="s">
        <v>2381</v>
      </c>
      <c r="C726" t="s">
        <v>4126</v>
      </c>
      <c r="D726">
        <v>19</v>
      </c>
      <c r="E726" t="s">
        <v>4127</v>
      </c>
      <c r="F726" t="s">
        <v>15</v>
      </c>
    </row>
    <row r="727" spans="1:6" x14ac:dyDescent="0.5">
      <c r="A727" s="3">
        <v>0.72083333333333333</v>
      </c>
      <c r="B727" t="s">
        <v>62</v>
      </c>
      <c r="C727" t="s">
        <v>4128</v>
      </c>
      <c r="D727">
        <v>19</v>
      </c>
      <c r="E727" t="s">
        <v>4128</v>
      </c>
      <c r="F727" t="s">
        <v>15</v>
      </c>
    </row>
    <row r="728" spans="1:6" x14ac:dyDescent="0.5">
      <c r="A728" s="3">
        <v>0.72083333333333333</v>
      </c>
      <c r="B728" t="s">
        <v>521</v>
      </c>
      <c r="C728" t="s">
        <v>4129</v>
      </c>
      <c r="D728">
        <v>19</v>
      </c>
      <c r="E728" t="s">
        <v>4129</v>
      </c>
      <c r="F728" t="s">
        <v>15</v>
      </c>
    </row>
    <row r="729" spans="1:6" x14ac:dyDescent="0.5">
      <c r="A729" s="3">
        <v>0.72083333333333333</v>
      </c>
      <c r="B729" t="s">
        <v>3165</v>
      </c>
      <c r="C729" t="s">
        <v>4130</v>
      </c>
      <c r="D729">
        <v>19</v>
      </c>
      <c r="E729" t="s">
        <v>4130</v>
      </c>
      <c r="F729" t="s">
        <v>15</v>
      </c>
    </row>
    <row r="730" spans="1:6" x14ac:dyDescent="0.5">
      <c r="A730" s="3">
        <v>0.72083333333333333</v>
      </c>
      <c r="B730" t="s">
        <v>1405</v>
      </c>
      <c r="C730" t="s">
        <v>4131</v>
      </c>
      <c r="D730">
        <v>19</v>
      </c>
      <c r="E730" t="s">
        <v>4131</v>
      </c>
      <c r="F730" t="s">
        <v>15</v>
      </c>
    </row>
    <row r="731" spans="1:6" x14ac:dyDescent="0.5">
      <c r="A731" s="3">
        <v>0.72083333333333333</v>
      </c>
      <c r="B731" t="s">
        <v>532</v>
      </c>
      <c r="C731" t="s">
        <v>4132</v>
      </c>
      <c r="D731">
        <v>19</v>
      </c>
      <c r="E731" t="s">
        <v>4133</v>
      </c>
      <c r="F731" t="s">
        <v>15</v>
      </c>
    </row>
    <row r="732" spans="1:6" x14ac:dyDescent="0.5">
      <c r="A732" s="3">
        <v>0.72083333333333333</v>
      </c>
      <c r="B732" t="s">
        <v>2310</v>
      </c>
      <c r="C732" t="s">
        <v>4134</v>
      </c>
      <c r="D732">
        <v>19</v>
      </c>
      <c r="E732" t="s">
        <v>4134</v>
      </c>
      <c r="F732" t="s">
        <v>15</v>
      </c>
    </row>
    <row r="733" spans="1:6" x14ac:dyDescent="0.5">
      <c r="A733" s="3">
        <v>0.72083333333333333</v>
      </c>
      <c r="B733" t="s">
        <v>9</v>
      </c>
      <c r="C733" t="s">
        <v>4135</v>
      </c>
      <c r="D733">
        <v>19</v>
      </c>
      <c r="E733" t="s">
        <v>4135</v>
      </c>
      <c r="F733" t="s">
        <v>15</v>
      </c>
    </row>
    <row r="734" spans="1:6" x14ac:dyDescent="0.5">
      <c r="A734" s="3">
        <v>0.72152777777777777</v>
      </c>
      <c r="B734" t="s">
        <v>217</v>
      </c>
      <c r="C734" t="s">
        <v>4136</v>
      </c>
      <c r="D734">
        <v>19</v>
      </c>
      <c r="E734" t="s">
        <v>4136</v>
      </c>
      <c r="F734" t="s">
        <v>15</v>
      </c>
    </row>
    <row r="735" spans="1:6" x14ac:dyDescent="0.5">
      <c r="A735" s="3">
        <v>0.72152777777777777</v>
      </c>
      <c r="B735" t="s">
        <v>891</v>
      </c>
      <c r="C735" t="s">
        <v>4137</v>
      </c>
      <c r="D735">
        <v>19</v>
      </c>
      <c r="E735" t="s">
        <v>4137</v>
      </c>
      <c r="F735" t="s">
        <v>15</v>
      </c>
    </row>
    <row r="736" spans="1:6" x14ac:dyDescent="0.5">
      <c r="A736" s="3">
        <v>0.72152777777777777</v>
      </c>
      <c r="B736" t="s">
        <v>2081</v>
      </c>
      <c r="C736" t="s">
        <v>4138</v>
      </c>
      <c r="D736">
        <v>19</v>
      </c>
      <c r="E736" t="s">
        <v>4138</v>
      </c>
      <c r="F736" t="s">
        <v>15</v>
      </c>
    </row>
    <row r="737" spans="1:6" x14ac:dyDescent="0.5">
      <c r="A737" s="3">
        <v>0.72152777777777777</v>
      </c>
      <c r="B737" t="s">
        <v>778</v>
      </c>
      <c r="C737" t="s">
        <v>4139</v>
      </c>
      <c r="D737">
        <v>19</v>
      </c>
      <c r="E737" t="s">
        <v>4139</v>
      </c>
      <c r="F737" t="s">
        <v>8</v>
      </c>
    </row>
    <row r="738" spans="1:6" x14ac:dyDescent="0.5">
      <c r="A738" s="3">
        <v>0.72152777777777777</v>
      </c>
      <c r="B738" t="s">
        <v>3425</v>
      </c>
      <c r="C738" t="s">
        <v>4140</v>
      </c>
      <c r="D738">
        <v>19</v>
      </c>
      <c r="E738" t="s">
        <v>4140</v>
      </c>
      <c r="F738" t="s">
        <v>15</v>
      </c>
    </row>
    <row r="739" spans="1:6" x14ac:dyDescent="0.5">
      <c r="A739" s="3">
        <v>0.72152777777777777</v>
      </c>
      <c r="B739" t="s">
        <v>3624</v>
      </c>
      <c r="C739" t="s">
        <v>43</v>
      </c>
      <c r="D739">
        <v>19</v>
      </c>
      <c r="F739" t="s">
        <v>18</v>
      </c>
    </row>
    <row r="740" spans="1:6" x14ac:dyDescent="0.5">
      <c r="A740" s="3">
        <v>0.72152777777777777</v>
      </c>
      <c r="B740" t="s">
        <v>41</v>
      </c>
      <c r="C740" t="s">
        <v>4141</v>
      </c>
      <c r="D740">
        <v>19</v>
      </c>
      <c r="E740" t="s">
        <v>4141</v>
      </c>
      <c r="F740" t="s">
        <v>15</v>
      </c>
    </row>
    <row r="741" spans="1:6" x14ac:dyDescent="0.5">
      <c r="A741" s="3">
        <v>0.72152777777777777</v>
      </c>
      <c r="B741" t="s">
        <v>333</v>
      </c>
      <c r="C741" t="s">
        <v>4142</v>
      </c>
      <c r="D741">
        <v>19</v>
      </c>
      <c r="E741" t="s">
        <v>4142</v>
      </c>
      <c r="F741" t="s">
        <v>15</v>
      </c>
    </row>
    <row r="742" spans="1:6" x14ac:dyDescent="0.5">
      <c r="A742" s="3">
        <v>0.72152777777777777</v>
      </c>
      <c r="B742" t="s">
        <v>331</v>
      </c>
      <c r="C742" t="s">
        <v>4143</v>
      </c>
      <c r="D742">
        <v>19</v>
      </c>
      <c r="E742" t="s">
        <v>4143</v>
      </c>
      <c r="F742" t="s">
        <v>15</v>
      </c>
    </row>
    <row r="743" spans="1:6" x14ac:dyDescent="0.5">
      <c r="A743" s="3">
        <v>0.72152777777777777</v>
      </c>
      <c r="B743" t="s">
        <v>869</v>
      </c>
      <c r="C743" t="s">
        <v>4144</v>
      </c>
      <c r="D743">
        <v>19</v>
      </c>
      <c r="E743" t="s">
        <v>4144</v>
      </c>
      <c r="F743" t="s">
        <v>15</v>
      </c>
    </row>
    <row r="744" spans="1:6" x14ac:dyDescent="0.5">
      <c r="A744" s="3">
        <v>0.72152777777777777</v>
      </c>
      <c r="B744" t="s">
        <v>327</v>
      </c>
      <c r="C744" t="s">
        <v>4145</v>
      </c>
      <c r="D744">
        <v>19</v>
      </c>
      <c r="E744" t="s">
        <v>4145</v>
      </c>
      <c r="F744" t="s">
        <v>15</v>
      </c>
    </row>
    <row r="745" spans="1:6" x14ac:dyDescent="0.5">
      <c r="A745" s="3">
        <v>0.72152777777777777</v>
      </c>
      <c r="B745" t="s">
        <v>2381</v>
      </c>
      <c r="C745" t="s">
        <v>4146</v>
      </c>
      <c r="D745">
        <v>19</v>
      </c>
      <c r="E745" t="s">
        <v>4147</v>
      </c>
      <c r="F745" t="s">
        <v>8</v>
      </c>
    </row>
    <row r="746" spans="1:6" x14ac:dyDescent="0.5">
      <c r="A746" s="3">
        <v>0.72152777777777777</v>
      </c>
      <c r="B746" t="s">
        <v>608</v>
      </c>
      <c r="C746" t="s">
        <v>4148</v>
      </c>
      <c r="D746">
        <v>19</v>
      </c>
      <c r="E746" t="s">
        <v>4148</v>
      </c>
      <c r="F746" t="s">
        <v>8</v>
      </c>
    </row>
    <row r="747" spans="1:6" x14ac:dyDescent="0.5">
      <c r="A747" s="3">
        <v>0.72152777777777777</v>
      </c>
      <c r="B747" t="s">
        <v>271</v>
      </c>
      <c r="C747" t="s">
        <v>4149</v>
      </c>
      <c r="D747">
        <v>19</v>
      </c>
      <c r="E747" t="s">
        <v>4149</v>
      </c>
      <c r="F747" t="s">
        <v>15</v>
      </c>
    </row>
    <row r="748" spans="1:6" x14ac:dyDescent="0.5">
      <c r="A748" s="3">
        <v>0.72152777777777777</v>
      </c>
      <c r="B748" t="s">
        <v>1422</v>
      </c>
      <c r="C748" t="s">
        <v>4150</v>
      </c>
      <c r="D748">
        <v>19</v>
      </c>
      <c r="E748" t="s">
        <v>4151</v>
      </c>
      <c r="F748" t="s">
        <v>15</v>
      </c>
    </row>
    <row r="749" spans="1:6" x14ac:dyDescent="0.5">
      <c r="A749" s="3">
        <v>0.72152777777777777</v>
      </c>
      <c r="B749" t="s">
        <v>298</v>
      </c>
      <c r="C749" t="s">
        <v>4152</v>
      </c>
      <c r="D749">
        <v>19</v>
      </c>
      <c r="E749" t="s">
        <v>4153</v>
      </c>
      <c r="F749" t="s">
        <v>15</v>
      </c>
    </row>
    <row r="750" spans="1:6" x14ac:dyDescent="0.5">
      <c r="A750" s="3">
        <v>0.72152777777777777</v>
      </c>
      <c r="B750" t="s">
        <v>532</v>
      </c>
      <c r="C750" t="s">
        <v>4154</v>
      </c>
      <c r="D750">
        <v>19</v>
      </c>
      <c r="E750" t="s">
        <v>4155</v>
      </c>
      <c r="F750" t="s">
        <v>15</v>
      </c>
    </row>
    <row r="751" spans="1:6" x14ac:dyDescent="0.5">
      <c r="A751" s="3">
        <v>0.72152777777777777</v>
      </c>
      <c r="B751" t="s">
        <v>1936</v>
      </c>
      <c r="C751" t="s">
        <v>4156</v>
      </c>
      <c r="D751">
        <v>19</v>
      </c>
      <c r="E751" t="s">
        <v>4157</v>
      </c>
      <c r="F751" t="s">
        <v>15</v>
      </c>
    </row>
    <row r="752" spans="1:6" x14ac:dyDescent="0.5">
      <c r="A752" s="3">
        <v>0.72222222222222221</v>
      </c>
      <c r="B752" t="s">
        <v>1000</v>
      </c>
      <c r="C752" t="s">
        <v>4158</v>
      </c>
      <c r="D752">
        <v>19</v>
      </c>
      <c r="E752" t="s">
        <v>4158</v>
      </c>
      <c r="F752" t="s">
        <v>15</v>
      </c>
    </row>
    <row r="753" spans="1:6" x14ac:dyDescent="0.5">
      <c r="A753" s="3">
        <v>0.72222222222222221</v>
      </c>
      <c r="B753" t="s">
        <v>23</v>
      </c>
      <c r="C753" t="s">
        <v>4159</v>
      </c>
      <c r="D753">
        <v>19</v>
      </c>
      <c r="E753" t="s">
        <v>4159</v>
      </c>
      <c r="F753" t="s">
        <v>15</v>
      </c>
    </row>
    <row r="754" spans="1:6" x14ac:dyDescent="0.5">
      <c r="A754" s="3">
        <v>0.72222222222222221</v>
      </c>
      <c r="B754" t="s">
        <v>2310</v>
      </c>
      <c r="C754" t="s">
        <v>4160</v>
      </c>
      <c r="D754">
        <v>19</v>
      </c>
      <c r="E754" t="s">
        <v>4161</v>
      </c>
      <c r="F754" t="s">
        <v>15</v>
      </c>
    </row>
    <row r="755" spans="1:6" x14ac:dyDescent="0.5">
      <c r="A755" s="3">
        <v>0.72222222222222221</v>
      </c>
      <c r="B755" t="s">
        <v>4162</v>
      </c>
      <c r="C755" t="s">
        <v>4163</v>
      </c>
      <c r="D755">
        <v>19</v>
      </c>
      <c r="E755" t="s">
        <v>4163</v>
      </c>
      <c r="F755" t="s">
        <v>15</v>
      </c>
    </row>
    <row r="756" spans="1:6" x14ac:dyDescent="0.5">
      <c r="A756" s="3">
        <v>0.72222222222222221</v>
      </c>
      <c r="B756" t="s">
        <v>41</v>
      </c>
      <c r="C756" t="s">
        <v>4164</v>
      </c>
      <c r="D756">
        <v>19</v>
      </c>
      <c r="E756" t="s">
        <v>4164</v>
      </c>
      <c r="F756" t="s">
        <v>8</v>
      </c>
    </row>
    <row r="757" spans="1:6" x14ac:dyDescent="0.5">
      <c r="A757" s="3">
        <v>0.72222222222222221</v>
      </c>
      <c r="B757" t="s">
        <v>163</v>
      </c>
      <c r="C757" t="s">
        <v>4165</v>
      </c>
      <c r="D757">
        <v>19</v>
      </c>
      <c r="E757" t="s">
        <v>4165</v>
      </c>
      <c r="F757" t="s">
        <v>15</v>
      </c>
    </row>
    <row r="758" spans="1:6" x14ac:dyDescent="0.5">
      <c r="A758" s="3">
        <v>0.72222222222222221</v>
      </c>
      <c r="B758" t="s">
        <v>3293</v>
      </c>
      <c r="C758" t="s">
        <v>4166</v>
      </c>
      <c r="D758">
        <v>19</v>
      </c>
      <c r="E758" t="s">
        <v>4166</v>
      </c>
      <c r="F758" t="s">
        <v>15</v>
      </c>
    </row>
    <row r="759" spans="1:6" x14ac:dyDescent="0.5">
      <c r="A759" s="3">
        <v>0.72222222222222221</v>
      </c>
      <c r="B759" t="s">
        <v>298</v>
      </c>
      <c r="C759" t="s">
        <v>4167</v>
      </c>
      <c r="D759">
        <v>19</v>
      </c>
      <c r="E759" t="s">
        <v>4167</v>
      </c>
      <c r="F759" t="s">
        <v>15</v>
      </c>
    </row>
    <row r="760" spans="1:6" x14ac:dyDescent="0.5">
      <c r="A760" s="3">
        <v>0.72222222222222221</v>
      </c>
      <c r="B760" t="s">
        <v>526</v>
      </c>
      <c r="C760" t="s">
        <v>4168</v>
      </c>
      <c r="D760">
        <v>19</v>
      </c>
      <c r="E760" t="s">
        <v>4168</v>
      </c>
      <c r="F760" t="s">
        <v>15</v>
      </c>
    </row>
    <row r="761" spans="1:6" x14ac:dyDescent="0.5">
      <c r="A761" s="3">
        <v>0.72222222222222221</v>
      </c>
      <c r="B761" t="s">
        <v>419</v>
      </c>
      <c r="C761" t="s">
        <v>4169</v>
      </c>
      <c r="D761">
        <v>20</v>
      </c>
      <c r="E761" t="s">
        <v>4169</v>
      </c>
      <c r="F761" t="s">
        <v>8</v>
      </c>
    </row>
    <row r="762" spans="1:6" x14ac:dyDescent="0.5">
      <c r="A762" s="3">
        <v>0.72222222222222221</v>
      </c>
      <c r="B762" t="s">
        <v>501</v>
      </c>
      <c r="C762" t="s">
        <v>4170</v>
      </c>
      <c r="D762">
        <v>20</v>
      </c>
      <c r="E762" t="s">
        <v>4171</v>
      </c>
      <c r="F762" t="s">
        <v>15</v>
      </c>
    </row>
    <row r="763" spans="1:6" x14ac:dyDescent="0.5">
      <c r="A763" s="3">
        <v>0.72222222222222221</v>
      </c>
      <c r="B763" t="s">
        <v>96</v>
      </c>
      <c r="C763" t="s">
        <v>4172</v>
      </c>
      <c r="D763">
        <v>20</v>
      </c>
      <c r="E763" t="s">
        <v>4173</v>
      </c>
      <c r="F763" t="s">
        <v>8</v>
      </c>
    </row>
    <row r="764" spans="1:6" x14ac:dyDescent="0.5">
      <c r="A764" s="3">
        <v>0.72291666666666676</v>
      </c>
      <c r="B764" t="s">
        <v>3467</v>
      </c>
      <c r="C764" t="s">
        <v>4174</v>
      </c>
      <c r="D764">
        <v>20</v>
      </c>
      <c r="E764" t="s">
        <v>4175</v>
      </c>
      <c r="F764" t="s">
        <v>15</v>
      </c>
    </row>
    <row r="765" spans="1:6" x14ac:dyDescent="0.5">
      <c r="A765" s="3">
        <v>0.72291666666666676</v>
      </c>
      <c r="B765" t="s">
        <v>2381</v>
      </c>
      <c r="C765" t="s">
        <v>4176</v>
      </c>
      <c r="D765">
        <v>20</v>
      </c>
      <c r="E765" t="s">
        <v>4177</v>
      </c>
      <c r="F765" t="s">
        <v>8</v>
      </c>
    </row>
    <row r="766" spans="1:6" x14ac:dyDescent="0.5">
      <c r="A766" s="3">
        <v>0.72291666666666676</v>
      </c>
      <c r="B766" t="s">
        <v>28</v>
      </c>
      <c r="C766" t="s">
        <v>43</v>
      </c>
      <c r="D766">
        <v>20</v>
      </c>
      <c r="F766" t="s">
        <v>18</v>
      </c>
    </row>
    <row r="767" spans="1:6" x14ac:dyDescent="0.5">
      <c r="A767" s="3">
        <v>0.72291666666666676</v>
      </c>
      <c r="B767" t="s">
        <v>333</v>
      </c>
      <c r="C767" t="s">
        <v>4178</v>
      </c>
      <c r="D767">
        <v>20</v>
      </c>
      <c r="E767" t="s">
        <v>4178</v>
      </c>
      <c r="F767" t="s">
        <v>8</v>
      </c>
    </row>
    <row r="768" spans="1:6" x14ac:dyDescent="0.5">
      <c r="A768" s="3">
        <v>0.72291666666666676</v>
      </c>
      <c r="B768" t="s">
        <v>521</v>
      </c>
      <c r="C768" t="s">
        <v>4179</v>
      </c>
      <c r="D768">
        <v>20</v>
      </c>
      <c r="E768" t="s">
        <v>4180</v>
      </c>
      <c r="F768" t="s">
        <v>15</v>
      </c>
    </row>
    <row r="769" spans="1:6" x14ac:dyDescent="0.5">
      <c r="A769" s="3">
        <v>0.72291666666666676</v>
      </c>
      <c r="B769" t="s">
        <v>875</v>
      </c>
      <c r="C769" t="s">
        <v>4181</v>
      </c>
      <c r="D769">
        <v>20</v>
      </c>
      <c r="F769" t="s">
        <v>18</v>
      </c>
    </row>
    <row r="770" spans="1:6" x14ac:dyDescent="0.5">
      <c r="A770" s="3">
        <v>0.72291666666666676</v>
      </c>
      <c r="B770" t="s">
        <v>778</v>
      </c>
      <c r="C770" t="s">
        <v>4182</v>
      </c>
      <c r="D770">
        <v>20</v>
      </c>
      <c r="E770" t="s">
        <v>4183</v>
      </c>
      <c r="F770" t="s">
        <v>8</v>
      </c>
    </row>
    <row r="771" spans="1:6" x14ac:dyDescent="0.5">
      <c r="A771" s="3">
        <v>0.72361111111111109</v>
      </c>
      <c r="B771" t="s">
        <v>327</v>
      </c>
      <c r="C771" t="s">
        <v>4184</v>
      </c>
      <c r="D771">
        <v>20</v>
      </c>
      <c r="E771" t="s">
        <v>4185</v>
      </c>
      <c r="F771" t="s">
        <v>15</v>
      </c>
    </row>
    <row r="772" spans="1:6" x14ac:dyDescent="0.5">
      <c r="A772" s="3">
        <v>0.72361111111111109</v>
      </c>
      <c r="B772" t="s">
        <v>4186</v>
      </c>
      <c r="C772" t="s">
        <v>4187</v>
      </c>
      <c r="D772">
        <v>20</v>
      </c>
      <c r="E772" t="s">
        <v>4188</v>
      </c>
      <c r="F772" t="s">
        <v>15</v>
      </c>
    </row>
    <row r="773" spans="1:6" x14ac:dyDescent="0.5">
      <c r="A773" s="3">
        <v>0.72361111111111109</v>
      </c>
      <c r="B773" t="s">
        <v>873</v>
      </c>
      <c r="C773" t="s">
        <v>4189</v>
      </c>
      <c r="D773">
        <v>20</v>
      </c>
      <c r="E773" t="s">
        <v>4190</v>
      </c>
      <c r="F773" t="s">
        <v>15</v>
      </c>
    </row>
    <row r="774" spans="1:6" x14ac:dyDescent="0.5">
      <c r="A774" s="3">
        <v>0.72361111111111109</v>
      </c>
      <c r="B774" t="s">
        <v>643</v>
      </c>
      <c r="C774" t="s">
        <v>4191</v>
      </c>
      <c r="D774">
        <v>20</v>
      </c>
      <c r="E774" t="s">
        <v>4192</v>
      </c>
      <c r="F774" t="s">
        <v>15</v>
      </c>
    </row>
    <row r="775" spans="1:6" x14ac:dyDescent="0.5">
      <c r="A775" s="3">
        <v>0.72361111111111109</v>
      </c>
      <c r="B775" t="s">
        <v>12</v>
      </c>
      <c r="C775" t="s">
        <v>4193</v>
      </c>
      <c r="D775">
        <v>20</v>
      </c>
      <c r="E775" t="s">
        <v>4193</v>
      </c>
      <c r="F775" t="s">
        <v>15</v>
      </c>
    </row>
    <row r="776" spans="1:6" x14ac:dyDescent="0.5">
      <c r="A776" s="3">
        <v>0.72430555555555554</v>
      </c>
      <c r="B776" t="s">
        <v>3247</v>
      </c>
      <c r="C776" t="s">
        <v>4194</v>
      </c>
      <c r="D776">
        <v>20</v>
      </c>
      <c r="E776" t="s">
        <v>4195</v>
      </c>
      <c r="F776" t="s">
        <v>15</v>
      </c>
    </row>
    <row r="777" spans="1:6" x14ac:dyDescent="0.5">
      <c r="A777" s="3">
        <v>0.72430555555555554</v>
      </c>
      <c r="B777" t="s">
        <v>249</v>
      </c>
      <c r="C777" t="s">
        <v>4196</v>
      </c>
      <c r="D777">
        <v>20</v>
      </c>
      <c r="E777" t="s">
        <v>4196</v>
      </c>
      <c r="F777" t="s">
        <v>15</v>
      </c>
    </row>
    <row r="778" spans="1:6" x14ac:dyDescent="0.5">
      <c r="A778" s="3">
        <v>0.72430555555555554</v>
      </c>
      <c r="B778" t="s">
        <v>96</v>
      </c>
      <c r="C778" t="s">
        <v>4197</v>
      </c>
      <c r="D778">
        <v>20</v>
      </c>
      <c r="E778" t="s">
        <v>4198</v>
      </c>
      <c r="F778" t="s">
        <v>8</v>
      </c>
    </row>
    <row r="779" spans="1:6" x14ac:dyDescent="0.5">
      <c r="A779" s="3">
        <v>0.72430555555555554</v>
      </c>
      <c r="B779" t="s">
        <v>532</v>
      </c>
      <c r="C779" t="s">
        <v>4199</v>
      </c>
      <c r="D779">
        <v>20</v>
      </c>
      <c r="E779" t="s">
        <v>4199</v>
      </c>
      <c r="F779" t="s">
        <v>8</v>
      </c>
    </row>
    <row r="780" spans="1:6" x14ac:dyDescent="0.5">
      <c r="A780" s="3">
        <v>0.72430555555555554</v>
      </c>
      <c r="B780" t="s">
        <v>521</v>
      </c>
      <c r="C780" t="s">
        <v>4200</v>
      </c>
      <c r="D780">
        <v>20</v>
      </c>
      <c r="E780" t="s">
        <v>4201</v>
      </c>
      <c r="F780" t="s">
        <v>8</v>
      </c>
    </row>
    <row r="781" spans="1:6" x14ac:dyDescent="0.5">
      <c r="A781" s="3">
        <v>0.72430555555555554</v>
      </c>
      <c r="B781" t="s">
        <v>23</v>
      </c>
      <c r="C781" t="s">
        <v>4202</v>
      </c>
      <c r="D781">
        <v>20</v>
      </c>
      <c r="E781" t="s">
        <v>4202</v>
      </c>
      <c r="F781" t="s">
        <v>15</v>
      </c>
    </row>
    <row r="782" spans="1:6" x14ac:dyDescent="0.5">
      <c r="A782" s="3">
        <v>0.72430555555555554</v>
      </c>
      <c r="B782" t="s">
        <v>292</v>
      </c>
      <c r="C782" t="s">
        <v>4203</v>
      </c>
      <c r="D782">
        <v>20</v>
      </c>
      <c r="E782" t="s">
        <v>4204</v>
      </c>
      <c r="F782" t="s">
        <v>15</v>
      </c>
    </row>
    <row r="783" spans="1:6" x14ac:dyDescent="0.5">
      <c r="A783" s="3">
        <v>0.72430555555555554</v>
      </c>
      <c r="B783" t="s">
        <v>12</v>
      </c>
      <c r="C783" t="s">
        <v>4205</v>
      </c>
      <c r="D783">
        <v>20</v>
      </c>
      <c r="E783" t="s">
        <v>4205</v>
      </c>
      <c r="F783" t="s">
        <v>8</v>
      </c>
    </row>
    <row r="784" spans="1:6" x14ac:dyDescent="0.5">
      <c r="A784" s="3">
        <v>0.72430555555555554</v>
      </c>
      <c r="B784" t="s">
        <v>206</v>
      </c>
      <c r="C784" t="s">
        <v>4206</v>
      </c>
      <c r="D784">
        <v>20</v>
      </c>
      <c r="E784" t="s">
        <v>4206</v>
      </c>
      <c r="F784" t="s">
        <v>8</v>
      </c>
    </row>
    <row r="785" spans="1:6" x14ac:dyDescent="0.5">
      <c r="A785" s="3">
        <v>0.72430555555555554</v>
      </c>
      <c r="B785" t="s">
        <v>3293</v>
      </c>
      <c r="C785" t="s">
        <v>4207</v>
      </c>
      <c r="D785">
        <v>20</v>
      </c>
      <c r="E785" t="s">
        <v>4207</v>
      </c>
      <c r="F785" t="s">
        <v>15</v>
      </c>
    </row>
    <row r="786" spans="1:6" x14ac:dyDescent="0.5">
      <c r="A786" s="3">
        <v>0.72430555555555554</v>
      </c>
      <c r="B786" t="s">
        <v>62</v>
      </c>
      <c r="C786" t="s">
        <v>4208</v>
      </c>
      <c r="D786">
        <v>20</v>
      </c>
      <c r="E786" t="s">
        <v>4208</v>
      </c>
      <c r="F786" t="s">
        <v>15</v>
      </c>
    </row>
    <row r="787" spans="1:6" x14ac:dyDescent="0.5">
      <c r="A787" s="3">
        <v>0.72499999999999998</v>
      </c>
      <c r="B787" t="s">
        <v>521</v>
      </c>
      <c r="C787" t="s">
        <v>4209</v>
      </c>
      <c r="D787">
        <v>20</v>
      </c>
      <c r="F787" t="s">
        <v>18</v>
      </c>
    </row>
    <row r="788" spans="1:6" x14ac:dyDescent="0.5">
      <c r="A788" s="3">
        <v>0.72499999999999998</v>
      </c>
      <c r="B788" t="s">
        <v>2277</v>
      </c>
      <c r="C788" t="s">
        <v>4210</v>
      </c>
      <c r="D788">
        <v>20</v>
      </c>
      <c r="E788" t="s">
        <v>4210</v>
      </c>
      <c r="F788" t="s">
        <v>8</v>
      </c>
    </row>
    <row r="789" spans="1:6" x14ac:dyDescent="0.5">
      <c r="A789" s="3">
        <v>0.72499999999999998</v>
      </c>
      <c r="B789" t="s">
        <v>65</v>
      </c>
      <c r="C789" t="s">
        <v>4211</v>
      </c>
      <c r="D789">
        <v>20</v>
      </c>
      <c r="E789" t="s">
        <v>4211</v>
      </c>
      <c r="F789" t="s">
        <v>8</v>
      </c>
    </row>
    <row r="790" spans="1:6" x14ac:dyDescent="0.5">
      <c r="A790" s="3">
        <v>0.72499999999999998</v>
      </c>
      <c r="B790" t="s">
        <v>12</v>
      </c>
      <c r="C790" t="s">
        <v>4212</v>
      </c>
      <c r="D790">
        <v>20</v>
      </c>
      <c r="E790" t="s">
        <v>4212</v>
      </c>
      <c r="F790" t="s">
        <v>11</v>
      </c>
    </row>
    <row r="791" spans="1:6" x14ac:dyDescent="0.5">
      <c r="A791" s="3">
        <v>0.72499999999999998</v>
      </c>
      <c r="B791" t="s">
        <v>1881</v>
      </c>
      <c r="C791" t="s">
        <v>4213</v>
      </c>
      <c r="D791">
        <v>20</v>
      </c>
      <c r="E791" t="s">
        <v>4213</v>
      </c>
      <c r="F791" t="s">
        <v>8</v>
      </c>
    </row>
    <row r="792" spans="1:6" x14ac:dyDescent="0.5">
      <c r="A792" s="3">
        <v>0.72569444444444453</v>
      </c>
      <c r="B792" t="s">
        <v>778</v>
      </c>
      <c r="C792" t="s">
        <v>4214</v>
      </c>
      <c r="D792">
        <v>20</v>
      </c>
      <c r="E792" t="s">
        <v>4215</v>
      </c>
      <c r="F792" t="s">
        <v>8</v>
      </c>
    </row>
    <row r="793" spans="1:6" x14ac:dyDescent="0.5">
      <c r="A793" s="3">
        <v>0.72569444444444453</v>
      </c>
      <c r="B793" t="s">
        <v>875</v>
      </c>
      <c r="C793" t="s">
        <v>4216</v>
      </c>
      <c r="D793">
        <v>20</v>
      </c>
      <c r="E793" t="s">
        <v>4217</v>
      </c>
      <c r="F793" t="s">
        <v>15</v>
      </c>
    </row>
    <row r="794" spans="1:6" x14ac:dyDescent="0.5">
      <c r="A794" s="3">
        <v>0.72569444444444453</v>
      </c>
      <c r="B794" t="s">
        <v>4218</v>
      </c>
      <c r="C794" t="s">
        <v>4219</v>
      </c>
      <c r="D794">
        <v>20</v>
      </c>
      <c r="E794" t="s">
        <v>4220</v>
      </c>
      <c r="F794" t="s">
        <v>8</v>
      </c>
    </row>
    <row r="795" spans="1:6" x14ac:dyDescent="0.5">
      <c r="A795" s="3">
        <v>0.72569444444444453</v>
      </c>
      <c r="B795" t="s">
        <v>9</v>
      </c>
      <c r="C795" t="s">
        <v>4221</v>
      </c>
      <c r="D795">
        <v>20</v>
      </c>
      <c r="E795" t="s">
        <v>4221</v>
      </c>
      <c r="F795" t="s">
        <v>8</v>
      </c>
    </row>
    <row r="796" spans="1:6" x14ac:dyDescent="0.5">
      <c r="A796" s="3">
        <v>0.72569444444444453</v>
      </c>
      <c r="B796" t="s">
        <v>2310</v>
      </c>
      <c r="C796" t="s">
        <v>4222</v>
      </c>
      <c r="D796">
        <v>20</v>
      </c>
      <c r="E796" t="s">
        <v>4223</v>
      </c>
      <c r="F796" t="s">
        <v>15</v>
      </c>
    </row>
    <row r="797" spans="1:6" x14ac:dyDescent="0.5">
      <c r="A797" s="3">
        <v>0.72569444444444453</v>
      </c>
      <c r="B797" t="s">
        <v>2434</v>
      </c>
      <c r="C797" t="s">
        <v>4224</v>
      </c>
      <c r="D797">
        <v>20</v>
      </c>
      <c r="E797" t="s">
        <v>4225</v>
      </c>
      <c r="F797" t="s">
        <v>15</v>
      </c>
    </row>
    <row r="798" spans="1:6" x14ac:dyDescent="0.5">
      <c r="A798" s="3">
        <v>0.72569444444444453</v>
      </c>
      <c r="B798" t="s">
        <v>532</v>
      </c>
      <c r="C798" t="s">
        <v>4226</v>
      </c>
      <c r="D798">
        <v>20</v>
      </c>
      <c r="E798" t="s">
        <v>4227</v>
      </c>
      <c r="F798" t="s">
        <v>18</v>
      </c>
    </row>
    <row r="799" spans="1:6" x14ac:dyDescent="0.5">
      <c r="A799" s="3">
        <v>0.72638888888888886</v>
      </c>
      <c r="B799" t="s">
        <v>23</v>
      </c>
      <c r="C799" t="s">
        <v>4228</v>
      </c>
      <c r="D799">
        <v>20</v>
      </c>
      <c r="E799" t="s">
        <v>4228</v>
      </c>
      <c r="F799" t="s">
        <v>15</v>
      </c>
    </row>
    <row r="800" spans="1:6" x14ac:dyDescent="0.5">
      <c r="A800" s="3">
        <v>0.72638888888888886</v>
      </c>
      <c r="B800" t="s">
        <v>12</v>
      </c>
      <c r="C800" t="s">
        <v>4229</v>
      </c>
      <c r="D800">
        <v>20</v>
      </c>
      <c r="E800" t="s">
        <v>4229</v>
      </c>
      <c r="F800" t="s">
        <v>15</v>
      </c>
    </row>
    <row r="801" spans="1:6" x14ac:dyDescent="0.5">
      <c r="A801" s="3">
        <v>0.72638888888888886</v>
      </c>
      <c r="B801" t="s">
        <v>9</v>
      </c>
      <c r="C801" t="s">
        <v>4230</v>
      </c>
      <c r="D801">
        <v>21</v>
      </c>
      <c r="E801" t="s">
        <v>4230</v>
      </c>
      <c r="F801" t="s">
        <v>8</v>
      </c>
    </row>
    <row r="802" spans="1:6" x14ac:dyDescent="0.5">
      <c r="A802" s="3">
        <v>0.72638888888888886</v>
      </c>
      <c r="B802" t="s">
        <v>44</v>
      </c>
      <c r="C802" t="s">
        <v>4231</v>
      </c>
      <c r="D802">
        <v>21</v>
      </c>
      <c r="E802" t="s">
        <v>4231</v>
      </c>
      <c r="F802" t="s">
        <v>8</v>
      </c>
    </row>
    <row r="803" spans="1:6" x14ac:dyDescent="0.5">
      <c r="A803" s="3">
        <v>0.72638888888888886</v>
      </c>
      <c r="B803" t="s">
        <v>1027</v>
      </c>
      <c r="C803" t="s">
        <v>4232</v>
      </c>
      <c r="D803">
        <v>21</v>
      </c>
      <c r="E803" t="s">
        <v>4233</v>
      </c>
      <c r="F803" t="s">
        <v>8</v>
      </c>
    </row>
    <row r="804" spans="1:6" x14ac:dyDescent="0.5">
      <c r="A804" s="3">
        <v>0.7270833333333333</v>
      </c>
      <c r="B804" t="s">
        <v>3247</v>
      </c>
      <c r="C804" t="s">
        <v>4234</v>
      </c>
      <c r="D804">
        <v>21</v>
      </c>
      <c r="E804" t="s">
        <v>4234</v>
      </c>
      <c r="F804" t="s">
        <v>8</v>
      </c>
    </row>
    <row r="805" spans="1:6" x14ac:dyDescent="0.5">
      <c r="A805" s="3">
        <v>0.7270833333333333</v>
      </c>
      <c r="B805" t="s">
        <v>2434</v>
      </c>
      <c r="C805" t="s">
        <v>4235</v>
      </c>
      <c r="D805">
        <v>21</v>
      </c>
      <c r="E805" t="s">
        <v>4235</v>
      </c>
      <c r="F805" t="s">
        <v>15</v>
      </c>
    </row>
    <row r="806" spans="1:6" x14ac:dyDescent="0.5">
      <c r="A806" s="3">
        <v>0.7270833333333333</v>
      </c>
      <c r="B806" t="s">
        <v>62</v>
      </c>
      <c r="C806" t="s">
        <v>4236</v>
      </c>
      <c r="D806">
        <v>21</v>
      </c>
      <c r="E806" t="s">
        <v>4236</v>
      </c>
      <c r="F806" t="s">
        <v>8</v>
      </c>
    </row>
    <row r="807" spans="1:6" x14ac:dyDescent="0.5">
      <c r="A807" s="3">
        <v>0.7270833333333333</v>
      </c>
      <c r="B807" t="s">
        <v>2310</v>
      </c>
      <c r="C807" t="s">
        <v>4237</v>
      </c>
      <c r="D807">
        <v>21</v>
      </c>
      <c r="E807" t="s">
        <v>4237</v>
      </c>
      <c r="F807" t="s">
        <v>8</v>
      </c>
    </row>
    <row r="808" spans="1:6" x14ac:dyDescent="0.5">
      <c r="A808" s="3">
        <v>0.7270833333333333</v>
      </c>
      <c r="B808" t="s">
        <v>869</v>
      </c>
      <c r="C808" t="s">
        <v>4238</v>
      </c>
      <c r="D808">
        <v>21</v>
      </c>
      <c r="E808" t="s">
        <v>4238</v>
      </c>
      <c r="F808" t="s">
        <v>15</v>
      </c>
    </row>
    <row r="809" spans="1:6" x14ac:dyDescent="0.5">
      <c r="A809" s="3">
        <v>0.7270833333333333</v>
      </c>
      <c r="B809" t="s">
        <v>28</v>
      </c>
      <c r="C809" t="s">
        <v>4239</v>
      </c>
      <c r="D809">
        <v>21</v>
      </c>
      <c r="F809" t="s">
        <v>18</v>
      </c>
    </row>
    <row r="810" spans="1:6" x14ac:dyDescent="0.5">
      <c r="A810" s="3">
        <v>0.7270833333333333</v>
      </c>
      <c r="B810" t="s">
        <v>249</v>
      </c>
      <c r="C810" t="s">
        <v>4240</v>
      </c>
      <c r="D810">
        <v>21</v>
      </c>
      <c r="E810" t="s">
        <v>4240</v>
      </c>
      <c r="F810" t="s">
        <v>8</v>
      </c>
    </row>
    <row r="811" spans="1:6" x14ac:dyDescent="0.5">
      <c r="A811" s="3">
        <v>0.7270833333333333</v>
      </c>
      <c r="B811" t="s">
        <v>298</v>
      </c>
      <c r="C811" t="s">
        <v>4241</v>
      </c>
      <c r="D811">
        <v>21</v>
      </c>
      <c r="E811" t="s">
        <v>4241</v>
      </c>
      <c r="F811" t="s">
        <v>8</v>
      </c>
    </row>
    <row r="812" spans="1:6" x14ac:dyDescent="0.5">
      <c r="A812" s="3">
        <v>0.7270833333333333</v>
      </c>
      <c r="B812" t="s">
        <v>271</v>
      </c>
      <c r="C812" t="s">
        <v>4242</v>
      </c>
      <c r="D812">
        <v>21</v>
      </c>
      <c r="E812" t="s">
        <v>4242</v>
      </c>
      <c r="F812" t="s">
        <v>8</v>
      </c>
    </row>
    <row r="813" spans="1:6" x14ac:dyDescent="0.5">
      <c r="A813" s="3">
        <v>0.72777777777777775</v>
      </c>
      <c r="B813" t="s">
        <v>1869</v>
      </c>
      <c r="C813" t="s">
        <v>4243</v>
      </c>
      <c r="D813">
        <v>21</v>
      </c>
      <c r="E813" t="s">
        <v>4244</v>
      </c>
      <c r="F813" t="s">
        <v>15</v>
      </c>
    </row>
    <row r="814" spans="1:6" x14ac:dyDescent="0.5">
      <c r="A814" s="3">
        <v>0.72777777777777775</v>
      </c>
      <c r="B814" t="s">
        <v>3247</v>
      </c>
      <c r="C814" t="s">
        <v>4245</v>
      </c>
      <c r="D814">
        <v>21</v>
      </c>
      <c r="E814" t="s">
        <v>4245</v>
      </c>
      <c r="F814" t="s">
        <v>8</v>
      </c>
    </row>
    <row r="815" spans="1:6" x14ac:dyDescent="0.5">
      <c r="A815" s="3">
        <v>0.72777777777777775</v>
      </c>
      <c r="B815" t="s">
        <v>4246</v>
      </c>
      <c r="C815" t="s">
        <v>4247</v>
      </c>
      <c r="D815">
        <v>21</v>
      </c>
      <c r="E815" t="s">
        <v>4247</v>
      </c>
      <c r="F815" t="s">
        <v>8</v>
      </c>
    </row>
    <row r="816" spans="1:6" x14ac:dyDescent="0.5">
      <c r="A816" s="3">
        <v>0.72777777777777775</v>
      </c>
      <c r="B816" t="s">
        <v>65</v>
      </c>
      <c r="C816" t="s">
        <v>4248</v>
      </c>
      <c r="D816">
        <v>21</v>
      </c>
      <c r="E816" t="s">
        <v>4248</v>
      </c>
      <c r="F816" t="s">
        <v>8</v>
      </c>
    </row>
    <row r="817" spans="1:6" x14ac:dyDescent="0.5">
      <c r="A817" s="3">
        <v>0.72777777777777775</v>
      </c>
      <c r="B817" t="s">
        <v>3450</v>
      </c>
      <c r="C817" t="s">
        <v>4249</v>
      </c>
      <c r="D817">
        <v>21</v>
      </c>
      <c r="E817" t="s">
        <v>4250</v>
      </c>
      <c r="F817" t="s">
        <v>8</v>
      </c>
    </row>
    <row r="818" spans="1:6" x14ac:dyDescent="0.5">
      <c r="A818" s="3">
        <v>0.7284722222222223</v>
      </c>
      <c r="B818" t="s">
        <v>298</v>
      </c>
      <c r="C818" t="s">
        <v>4251</v>
      </c>
      <c r="D818">
        <v>21</v>
      </c>
      <c r="E818" t="s">
        <v>4251</v>
      </c>
      <c r="F818" t="s">
        <v>8</v>
      </c>
    </row>
    <row r="819" spans="1:6" x14ac:dyDescent="0.5">
      <c r="A819" s="3">
        <v>0.7284722222222223</v>
      </c>
      <c r="B819" t="s">
        <v>869</v>
      </c>
      <c r="C819" t="s">
        <v>4252</v>
      </c>
      <c r="D819">
        <v>21</v>
      </c>
      <c r="E819" t="s">
        <v>4253</v>
      </c>
      <c r="F819" t="s">
        <v>15</v>
      </c>
    </row>
    <row r="820" spans="1:6" x14ac:dyDescent="0.5">
      <c r="A820" s="3">
        <v>0.7284722222222223</v>
      </c>
      <c r="B820" t="s">
        <v>249</v>
      </c>
      <c r="C820" t="s">
        <v>4254</v>
      </c>
      <c r="D820">
        <v>21</v>
      </c>
      <c r="E820" t="s">
        <v>4254</v>
      </c>
      <c r="F820" t="s">
        <v>8</v>
      </c>
    </row>
    <row r="821" spans="1:6" x14ac:dyDescent="0.5">
      <c r="A821" s="3">
        <v>0.7284722222222223</v>
      </c>
      <c r="B821" t="s">
        <v>23</v>
      </c>
      <c r="C821" t="s">
        <v>4255</v>
      </c>
      <c r="D821">
        <v>21</v>
      </c>
      <c r="E821" t="s">
        <v>4255</v>
      </c>
      <c r="F821" t="s">
        <v>15</v>
      </c>
    </row>
    <row r="822" spans="1:6" x14ac:dyDescent="0.5">
      <c r="A822" s="3">
        <v>0.7284722222222223</v>
      </c>
      <c r="B822" t="s">
        <v>333</v>
      </c>
      <c r="C822" t="s">
        <v>4256</v>
      </c>
      <c r="D822">
        <v>21</v>
      </c>
      <c r="E822" t="s">
        <v>4256</v>
      </c>
      <c r="F822" t="s">
        <v>15</v>
      </c>
    </row>
    <row r="823" spans="1:6" x14ac:dyDescent="0.5">
      <c r="A823" s="3">
        <v>0.7284722222222223</v>
      </c>
      <c r="B823" t="s">
        <v>417</v>
      </c>
      <c r="C823" t="s">
        <v>4257</v>
      </c>
      <c r="D823">
        <v>21</v>
      </c>
      <c r="E823" t="s">
        <v>4257</v>
      </c>
      <c r="F823" t="s">
        <v>8</v>
      </c>
    </row>
    <row r="824" spans="1:6" x14ac:dyDescent="0.5">
      <c r="A824" s="3">
        <v>0.7284722222222223</v>
      </c>
      <c r="B824" t="s">
        <v>398</v>
      </c>
      <c r="C824" t="s">
        <v>4258</v>
      </c>
      <c r="D824">
        <v>21</v>
      </c>
      <c r="E824" t="s">
        <v>4258</v>
      </c>
      <c r="F824" t="s">
        <v>15</v>
      </c>
    </row>
    <row r="825" spans="1:6" x14ac:dyDescent="0.5">
      <c r="A825" s="3">
        <v>0.7284722222222223</v>
      </c>
      <c r="B825" t="s">
        <v>12</v>
      </c>
      <c r="C825" t="s">
        <v>4259</v>
      </c>
      <c r="D825">
        <v>21</v>
      </c>
      <c r="E825" t="s">
        <v>4259</v>
      </c>
      <c r="F825" t="s">
        <v>15</v>
      </c>
    </row>
    <row r="826" spans="1:6" x14ac:dyDescent="0.5">
      <c r="A826" s="3">
        <v>0.7284722222222223</v>
      </c>
      <c r="B826" t="s">
        <v>28</v>
      </c>
      <c r="C826" t="s">
        <v>4260</v>
      </c>
      <c r="D826">
        <v>21</v>
      </c>
      <c r="E826" t="s">
        <v>4261</v>
      </c>
      <c r="F826" t="s">
        <v>15</v>
      </c>
    </row>
    <row r="827" spans="1:6" x14ac:dyDescent="0.5">
      <c r="A827" s="3">
        <v>0.72916666666666663</v>
      </c>
      <c r="B827" t="s">
        <v>44</v>
      </c>
      <c r="C827" t="s">
        <v>4262</v>
      </c>
      <c r="D827">
        <v>21</v>
      </c>
      <c r="E827" t="s">
        <v>4263</v>
      </c>
      <c r="F827" t="s">
        <v>8</v>
      </c>
    </row>
    <row r="828" spans="1:6" x14ac:dyDescent="0.5">
      <c r="A828" s="3">
        <v>0.72916666666666663</v>
      </c>
      <c r="B828" t="s">
        <v>2434</v>
      </c>
      <c r="C828" t="s">
        <v>4264</v>
      </c>
      <c r="D828">
        <v>21</v>
      </c>
      <c r="E828" t="s">
        <v>4264</v>
      </c>
      <c r="F828" t="s">
        <v>15</v>
      </c>
    </row>
    <row r="829" spans="1:6" x14ac:dyDescent="0.5">
      <c r="A829" s="3">
        <v>0.72916666666666663</v>
      </c>
      <c r="B829" t="s">
        <v>62</v>
      </c>
      <c r="C829" t="s">
        <v>4265</v>
      </c>
      <c r="D829">
        <v>21</v>
      </c>
      <c r="E829" t="s">
        <v>4265</v>
      </c>
      <c r="F829" t="s">
        <v>8</v>
      </c>
    </row>
    <row r="830" spans="1:6" x14ac:dyDescent="0.5">
      <c r="A830" s="3">
        <v>0.72916666666666663</v>
      </c>
      <c r="B830" t="s">
        <v>298</v>
      </c>
      <c r="C830" t="s">
        <v>4266</v>
      </c>
      <c r="D830">
        <v>21</v>
      </c>
      <c r="E830" t="s">
        <v>4266</v>
      </c>
      <c r="F830" t="s">
        <v>8</v>
      </c>
    </row>
    <row r="831" spans="1:6" x14ac:dyDescent="0.5">
      <c r="A831" s="3">
        <v>0.72916666666666663</v>
      </c>
      <c r="B831" t="s">
        <v>41</v>
      </c>
      <c r="C831" t="s">
        <v>4267</v>
      </c>
      <c r="D831">
        <v>21</v>
      </c>
      <c r="E831" t="s">
        <v>4267</v>
      </c>
      <c r="F831" t="s">
        <v>18</v>
      </c>
    </row>
    <row r="832" spans="1:6" x14ac:dyDescent="0.5">
      <c r="A832" s="3">
        <v>0.72916666666666663</v>
      </c>
      <c r="B832" t="s">
        <v>23</v>
      </c>
      <c r="C832" t="s">
        <v>4268</v>
      </c>
      <c r="D832">
        <v>21</v>
      </c>
      <c r="E832" t="s">
        <v>4269</v>
      </c>
      <c r="F832" t="s">
        <v>15</v>
      </c>
    </row>
    <row r="833" spans="1:6" x14ac:dyDescent="0.5">
      <c r="A833" s="3">
        <v>0.72916666666666663</v>
      </c>
      <c r="B833" t="s">
        <v>1161</v>
      </c>
      <c r="C833" t="s">
        <v>4270</v>
      </c>
      <c r="D833">
        <v>21</v>
      </c>
      <c r="E833" t="s">
        <v>4271</v>
      </c>
      <c r="F833" t="s">
        <v>8</v>
      </c>
    </row>
    <row r="834" spans="1:6" x14ac:dyDescent="0.5">
      <c r="A834" s="3">
        <v>0.72986111111111107</v>
      </c>
      <c r="B834" t="s">
        <v>316</v>
      </c>
      <c r="C834" t="s">
        <v>4272</v>
      </c>
      <c r="D834">
        <v>21</v>
      </c>
      <c r="E834" t="s">
        <v>4273</v>
      </c>
      <c r="F834" t="s">
        <v>8</v>
      </c>
    </row>
    <row r="835" spans="1:6" x14ac:dyDescent="0.5">
      <c r="A835" s="3">
        <v>0.73055555555555562</v>
      </c>
      <c r="B835" t="s">
        <v>2434</v>
      </c>
      <c r="C835" t="s">
        <v>4274</v>
      </c>
      <c r="D835">
        <v>21</v>
      </c>
      <c r="E835" t="s">
        <v>4274</v>
      </c>
      <c r="F835" t="s">
        <v>15</v>
      </c>
    </row>
    <row r="836" spans="1:6" x14ac:dyDescent="0.5">
      <c r="A836" s="3">
        <v>0.73055555555555562</v>
      </c>
      <c r="B836" t="s">
        <v>1405</v>
      </c>
      <c r="C836" t="s">
        <v>4275</v>
      </c>
      <c r="D836">
        <v>21</v>
      </c>
      <c r="E836" t="s">
        <v>4275</v>
      </c>
      <c r="F836" t="s">
        <v>15</v>
      </c>
    </row>
    <row r="837" spans="1:6" x14ac:dyDescent="0.5">
      <c r="A837" s="3">
        <v>0.73055555555555562</v>
      </c>
      <c r="B837" t="s">
        <v>28</v>
      </c>
      <c r="C837" t="s">
        <v>4276</v>
      </c>
      <c r="D837">
        <v>21</v>
      </c>
      <c r="E837" t="s">
        <v>4276</v>
      </c>
      <c r="F837" t="s">
        <v>8</v>
      </c>
    </row>
    <row r="838" spans="1:6" x14ac:dyDescent="0.5">
      <c r="A838" s="3">
        <v>0.73055555555555562</v>
      </c>
      <c r="B838" t="s">
        <v>41</v>
      </c>
      <c r="C838" t="s">
        <v>4277</v>
      </c>
      <c r="D838">
        <v>21</v>
      </c>
      <c r="E838" t="s">
        <v>4277</v>
      </c>
      <c r="F838" t="s">
        <v>15</v>
      </c>
    </row>
    <row r="839" spans="1:6" x14ac:dyDescent="0.5">
      <c r="A839" s="3">
        <v>0.73055555555555562</v>
      </c>
      <c r="B839" t="s">
        <v>3247</v>
      </c>
      <c r="C839" t="s">
        <v>4278</v>
      </c>
      <c r="D839">
        <v>21</v>
      </c>
      <c r="E839" t="s">
        <v>4278</v>
      </c>
      <c r="F839" t="s">
        <v>18</v>
      </c>
    </row>
    <row r="840" spans="1:6" x14ac:dyDescent="0.5">
      <c r="A840" s="3">
        <v>0.73055555555555562</v>
      </c>
      <c r="B840" t="s">
        <v>62</v>
      </c>
      <c r="C840" t="s">
        <v>4279</v>
      </c>
      <c r="D840">
        <v>21</v>
      </c>
      <c r="E840" t="s">
        <v>4279</v>
      </c>
      <c r="F840" t="s">
        <v>8</v>
      </c>
    </row>
    <row r="841" spans="1:6" x14ac:dyDescent="0.5">
      <c r="A841" s="3">
        <v>0.73055555555555562</v>
      </c>
      <c r="B841" t="s">
        <v>217</v>
      </c>
      <c r="C841" t="s">
        <v>4280</v>
      </c>
      <c r="D841">
        <v>22</v>
      </c>
      <c r="E841" t="s">
        <v>4280</v>
      </c>
      <c r="F841" t="s">
        <v>8</v>
      </c>
    </row>
    <row r="842" spans="1:6" x14ac:dyDescent="0.5">
      <c r="A842" s="3">
        <v>0.73055555555555562</v>
      </c>
      <c r="B842" t="s">
        <v>521</v>
      </c>
      <c r="C842" t="s">
        <v>4281</v>
      </c>
      <c r="D842">
        <v>22</v>
      </c>
      <c r="E842" t="s">
        <v>4281</v>
      </c>
      <c r="F842" t="s">
        <v>8</v>
      </c>
    </row>
    <row r="843" spans="1:6" x14ac:dyDescent="0.5">
      <c r="A843" s="3">
        <v>0.73055555555555562</v>
      </c>
      <c r="B843" t="s">
        <v>875</v>
      </c>
      <c r="C843" t="s">
        <v>4282</v>
      </c>
      <c r="D843">
        <v>22</v>
      </c>
      <c r="E843" t="s">
        <v>4282</v>
      </c>
      <c r="F843" t="s">
        <v>18</v>
      </c>
    </row>
    <row r="844" spans="1:6" x14ac:dyDescent="0.5">
      <c r="A844" s="3">
        <v>0.73055555555555562</v>
      </c>
      <c r="B844" t="s">
        <v>249</v>
      </c>
      <c r="C844" t="s">
        <v>4283</v>
      </c>
      <c r="D844">
        <v>22</v>
      </c>
      <c r="E844" t="s">
        <v>4283</v>
      </c>
      <c r="F844" t="s">
        <v>8</v>
      </c>
    </row>
    <row r="845" spans="1:6" x14ac:dyDescent="0.5">
      <c r="A845" s="3">
        <v>0.73055555555555562</v>
      </c>
      <c r="B845" t="s">
        <v>298</v>
      </c>
      <c r="C845" t="s">
        <v>4284</v>
      </c>
      <c r="D845">
        <v>22</v>
      </c>
      <c r="E845" t="s">
        <v>4284</v>
      </c>
      <c r="F845" t="s">
        <v>8</v>
      </c>
    </row>
    <row r="846" spans="1:6" x14ac:dyDescent="0.5">
      <c r="A846" s="3">
        <v>0.73055555555555562</v>
      </c>
      <c r="B846" t="s">
        <v>44</v>
      </c>
      <c r="C846" t="s">
        <v>4285</v>
      </c>
      <c r="D846">
        <v>22</v>
      </c>
      <c r="E846" t="s">
        <v>4285</v>
      </c>
      <c r="F846" t="s">
        <v>15</v>
      </c>
    </row>
    <row r="847" spans="1:6" x14ac:dyDescent="0.5">
      <c r="A847" s="3">
        <v>0.73055555555555562</v>
      </c>
      <c r="B847" t="s">
        <v>1881</v>
      </c>
      <c r="C847" t="s">
        <v>4286</v>
      </c>
      <c r="D847">
        <v>22</v>
      </c>
      <c r="E847" t="s">
        <v>4286</v>
      </c>
      <c r="F847" t="s">
        <v>8</v>
      </c>
    </row>
    <row r="848" spans="1:6" x14ac:dyDescent="0.5">
      <c r="A848" s="3">
        <v>0.73125000000000007</v>
      </c>
      <c r="B848" t="s">
        <v>28</v>
      </c>
      <c r="C848" t="s">
        <v>4287</v>
      </c>
      <c r="D848">
        <v>22</v>
      </c>
      <c r="E848" t="s">
        <v>4287</v>
      </c>
      <c r="F848" t="s">
        <v>15</v>
      </c>
    </row>
    <row r="849" spans="1:6" x14ac:dyDescent="0.5">
      <c r="A849" s="3">
        <v>0.73125000000000007</v>
      </c>
      <c r="B849" t="s">
        <v>875</v>
      </c>
      <c r="C849" t="s">
        <v>4288</v>
      </c>
      <c r="D849">
        <v>22</v>
      </c>
      <c r="E849" t="s">
        <v>4288</v>
      </c>
      <c r="F849" t="s">
        <v>8</v>
      </c>
    </row>
    <row r="850" spans="1:6" x14ac:dyDescent="0.5">
      <c r="A850" s="3">
        <v>0.73125000000000007</v>
      </c>
      <c r="B850" t="s">
        <v>333</v>
      </c>
      <c r="C850" t="s">
        <v>4289</v>
      </c>
      <c r="D850">
        <v>22</v>
      </c>
      <c r="E850" t="s">
        <v>4289</v>
      </c>
      <c r="F850" t="s">
        <v>8</v>
      </c>
    </row>
    <row r="851" spans="1:6" x14ac:dyDescent="0.5">
      <c r="A851" s="3">
        <v>0.73125000000000007</v>
      </c>
      <c r="B851" t="s">
        <v>3247</v>
      </c>
      <c r="C851" t="s">
        <v>4290</v>
      </c>
      <c r="D851">
        <v>22</v>
      </c>
      <c r="E851" t="s">
        <v>4290</v>
      </c>
      <c r="F851" t="s">
        <v>8</v>
      </c>
    </row>
    <row r="852" spans="1:6" x14ac:dyDescent="0.5">
      <c r="A852" s="3">
        <v>0.73125000000000007</v>
      </c>
      <c r="B852" t="s">
        <v>727</v>
      </c>
      <c r="C852" t="s">
        <v>4291</v>
      </c>
      <c r="D852">
        <v>22</v>
      </c>
      <c r="E852" t="s">
        <v>4292</v>
      </c>
      <c r="F852" t="s">
        <v>8</v>
      </c>
    </row>
    <row r="853" spans="1:6" x14ac:dyDescent="0.5">
      <c r="A853" s="3">
        <v>0.73125000000000007</v>
      </c>
      <c r="B853" t="s">
        <v>899</v>
      </c>
      <c r="C853" t="s">
        <v>4293</v>
      </c>
      <c r="D853">
        <v>22</v>
      </c>
      <c r="E853" t="s">
        <v>4293</v>
      </c>
      <c r="F853" t="s">
        <v>8</v>
      </c>
    </row>
    <row r="854" spans="1:6" x14ac:dyDescent="0.5">
      <c r="A854" s="3">
        <v>0.7319444444444444</v>
      </c>
      <c r="B854" t="s">
        <v>1405</v>
      </c>
      <c r="C854" t="s">
        <v>4294</v>
      </c>
      <c r="D854">
        <v>22</v>
      </c>
      <c r="E854" t="s">
        <v>4294</v>
      </c>
      <c r="F854" t="s">
        <v>15</v>
      </c>
    </row>
    <row r="855" spans="1:6" x14ac:dyDescent="0.5">
      <c r="A855" s="3">
        <v>0.7319444444444444</v>
      </c>
      <c r="B855" t="s">
        <v>1881</v>
      </c>
      <c r="C855" t="s">
        <v>4295</v>
      </c>
      <c r="D855">
        <v>22</v>
      </c>
      <c r="E855" t="s">
        <v>4295</v>
      </c>
      <c r="F855" t="s">
        <v>8</v>
      </c>
    </row>
    <row r="856" spans="1:6" x14ac:dyDescent="0.5">
      <c r="A856" s="3">
        <v>0.7319444444444444</v>
      </c>
      <c r="B856" t="s">
        <v>231</v>
      </c>
      <c r="C856" t="s">
        <v>4296</v>
      </c>
      <c r="D856">
        <v>22</v>
      </c>
      <c r="E856" t="s">
        <v>4296</v>
      </c>
      <c r="F856" t="s">
        <v>8</v>
      </c>
    </row>
    <row r="857" spans="1:6" x14ac:dyDescent="0.5">
      <c r="A857" s="3">
        <v>0.7319444444444444</v>
      </c>
      <c r="B857" t="s">
        <v>2310</v>
      </c>
      <c r="C857" t="s">
        <v>4297</v>
      </c>
      <c r="D857">
        <v>22</v>
      </c>
      <c r="E857" t="s">
        <v>4298</v>
      </c>
      <c r="F857" t="s">
        <v>8</v>
      </c>
    </row>
    <row r="858" spans="1:6" x14ac:dyDescent="0.5">
      <c r="A858" s="3">
        <v>0.7319444444444444</v>
      </c>
      <c r="B858" t="s">
        <v>4246</v>
      </c>
      <c r="C858" t="s">
        <v>4299</v>
      </c>
      <c r="D858">
        <v>22</v>
      </c>
      <c r="E858" t="s">
        <v>4299</v>
      </c>
      <c r="F858" t="s">
        <v>8</v>
      </c>
    </row>
    <row r="859" spans="1:6" x14ac:dyDescent="0.5">
      <c r="A859" s="3">
        <v>0.7319444444444444</v>
      </c>
      <c r="B859" t="s">
        <v>217</v>
      </c>
      <c r="C859" t="s">
        <v>4300</v>
      </c>
      <c r="D859">
        <v>22</v>
      </c>
      <c r="E859" t="s">
        <v>4300</v>
      </c>
      <c r="F859" t="s">
        <v>8</v>
      </c>
    </row>
    <row r="860" spans="1:6" x14ac:dyDescent="0.5">
      <c r="A860" s="3">
        <v>0.7319444444444444</v>
      </c>
      <c r="B860" t="s">
        <v>3247</v>
      </c>
      <c r="C860" t="s">
        <v>4301</v>
      </c>
      <c r="D860">
        <v>22</v>
      </c>
      <c r="E860" t="s">
        <v>4301</v>
      </c>
      <c r="F860" t="s">
        <v>8</v>
      </c>
    </row>
    <row r="861" spans="1:6" x14ac:dyDescent="0.5">
      <c r="A861" s="3">
        <v>0.7319444444444444</v>
      </c>
      <c r="B861" t="s">
        <v>1013</v>
      </c>
      <c r="C861" t="s">
        <v>4302</v>
      </c>
      <c r="D861">
        <v>22</v>
      </c>
      <c r="E861" t="s">
        <v>4302</v>
      </c>
      <c r="F861" t="s">
        <v>8</v>
      </c>
    </row>
    <row r="862" spans="1:6" x14ac:dyDescent="0.5">
      <c r="A862" s="3">
        <v>0.7319444444444444</v>
      </c>
      <c r="B862" t="s">
        <v>298</v>
      </c>
      <c r="C862" t="s">
        <v>4303</v>
      </c>
      <c r="D862">
        <v>22</v>
      </c>
      <c r="E862" t="s">
        <v>4303</v>
      </c>
      <c r="F862" t="s">
        <v>8</v>
      </c>
    </row>
    <row r="863" spans="1:6" x14ac:dyDescent="0.5">
      <c r="A863" s="3">
        <v>0.7319444444444444</v>
      </c>
      <c r="B863" t="s">
        <v>869</v>
      </c>
      <c r="C863" t="s">
        <v>4304</v>
      </c>
      <c r="D863">
        <v>22</v>
      </c>
      <c r="E863" t="s">
        <v>4304</v>
      </c>
      <c r="F863" t="s">
        <v>8</v>
      </c>
    </row>
    <row r="864" spans="1:6" x14ac:dyDescent="0.5">
      <c r="A864" s="3">
        <v>0.73263888888888884</v>
      </c>
      <c r="B864" t="s">
        <v>899</v>
      </c>
      <c r="C864" t="s">
        <v>4305</v>
      </c>
      <c r="D864">
        <v>22</v>
      </c>
      <c r="E864" t="s">
        <v>4305</v>
      </c>
      <c r="F864" t="s">
        <v>8</v>
      </c>
    </row>
    <row r="865" spans="1:6" x14ac:dyDescent="0.5">
      <c r="A865" s="3">
        <v>0.73263888888888884</v>
      </c>
      <c r="B865" t="s">
        <v>2381</v>
      </c>
      <c r="C865" t="s">
        <v>4306</v>
      </c>
      <c r="D865">
        <v>22</v>
      </c>
      <c r="E865" t="s">
        <v>4306</v>
      </c>
      <c r="F865" t="s">
        <v>15</v>
      </c>
    </row>
    <row r="866" spans="1:6" x14ac:dyDescent="0.5">
      <c r="A866" s="3">
        <v>0.73263888888888884</v>
      </c>
      <c r="B866" t="s">
        <v>28</v>
      </c>
      <c r="C866" t="s">
        <v>4307</v>
      </c>
      <c r="D866">
        <v>22</v>
      </c>
      <c r="E866" t="s">
        <v>4308</v>
      </c>
      <c r="F866" t="s">
        <v>8</v>
      </c>
    </row>
    <row r="867" spans="1:6" x14ac:dyDescent="0.5">
      <c r="A867" s="3">
        <v>0.73263888888888884</v>
      </c>
      <c r="B867" t="s">
        <v>526</v>
      </c>
      <c r="C867" t="s">
        <v>4309</v>
      </c>
      <c r="D867">
        <v>22</v>
      </c>
      <c r="E867" t="s">
        <v>4309</v>
      </c>
      <c r="F867" t="s">
        <v>18</v>
      </c>
    </row>
    <row r="868" spans="1:6" x14ac:dyDescent="0.5">
      <c r="A868" s="3">
        <v>0.73263888888888884</v>
      </c>
      <c r="B868" t="s">
        <v>65</v>
      </c>
      <c r="C868" t="s">
        <v>4310</v>
      </c>
      <c r="D868">
        <v>22</v>
      </c>
      <c r="E868" t="s">
        <v>4310</v>
      </c>
      <c r="F868" t="s">
        <v>8</v>
      </c>
    </row>
    <row r="869" spans="1:6" x14ac:dyDescent="0.5">
      <c r="A869" s="3">
        <v>0.73263888888888884</v>
      </c>
      <c r="B869" t="s">
        <v>474</v>
      </c>
      <c r="C869" t="s">
        <v>4311</v>
      </c>
      <c r="D869">
        <v>22</v>
      </c>
      <c r="E869" t="s">
        <v>4311</v>
      </c>
      <c r="F869" t="s">
        <v>8</v>
      </c>
    </row>
    <row r="870" spans="1:6" x14ac:dyDescent="0.5">
      <c r="A870" s="3">
        <v>0.73333333333333339</v>
      </c>
      <c r="B870" t="s">
        <v>12</v>
      </c>
      <c r="C870" t="s">
        <v>4312</v>
      </c>
      <c r="D870">
        <v>22</v>
      </c>
      <c r="E870" t="s">
        <v>4312</v>
      </c>
      <c r="F870" t="s">
        <v>8</v>
      </c>
    </row>
    <row r="871" spans="1:6" x14ac:dyDescent="0.5">
      <c r="A871" s="3">
        <v>0.73333333333333339</v>
      </c>
      <c r="B871" t="s">
        <v>1621</v>
      </c>
      <c r="C871" t="s">
        <v>4313</v>
      </c>
      <c r="D871">
        <v>22</v>
      </c>
      <c r="E871" t="s">
        <v>4314</v>
      </c>
      <c r="F871" t="s">
        <v>8</v>
      </c>
    </row>
    <row r="872" spans="1:6" x14ac:dyDescent="0.5">
      <c r="A872" s="3">
        <v>0.73333333333333339</v>
      </c>
      <c r="B872" t="s">
        <v>171</v>
      </c>
      <c r="C872" t="s">
        <v>4315</v>
      </c>
      <c r="D872">
        <v>22</v>
      </c>
      <c r="E872" t="s">
        <v>4316</v>
      </c>
      <c r="F872" t="s">
        <v>8</v>
      </c>
    </row>
    <row r="873" spans="1:6" x14ac:dyDescent="0.5">
      <c r="A873" s="3">
        <v>0.73333333333333339</v>
      </c>
      <c r="B873" t="s">
        <v>231</v>
      </c>
      <c r="C873" t="s">
        <v>4317</v>
      </c>
      <c r="D873">
        <v>22</v>
      </c>
      <c r="E873" t="s">
        <v>4317</v>
      </c>
      <c r="F873" t="s">
        <v>8</v>
      </c>
    </row>
    <row r="874" spans="1:6" x14ac:dyDescent="0.5">
      <c r="A874" s="3">
        <v>0.73333333333333339</v>
      </c>
      <c r="B874" t="s">
        <v>891</v>
      </c>
      <c r="C874" t="s">
        <v>4318</v>
      </c>
      <c r="D874">
        <v>22</v>
      </c>
      <c r="E874" t="s">
        <v>4318</v>
      </c>
      <c r="F874" t="s">
        <v>15</v>
      </c>
    </row>
    <row r="875" spans="1:6" x14ac:dyDescent="0.5">
      <c r="A875" s="3">
        <v>0.73333333333333339</v>
      </c>
      <c r="B875" t="s">
        <v>595</v>
      </c>
      <c r="C875" t="s">
        <v>4319</v>
      </c>
      <c r="D875">
        <v>22</v>
      </c>
      <c r="E875" t="s">
        <v>4319</v>
      </c>
      <c r="F875" t="s">
        <v>8</v>
      </c>
    </row>
    <row r="876" spans="1:6" x14ac:dyDescent="0.5">
      <c r="A876" s="3">
        <v>0.73333333333333339</v>
      </c>
      <c r="B876" t="s">
        <v>163</v>
      </c>
      <c r="C876" t="s">
        <v>4320</v>
      </c>
      <c r="D876">
        <v>22</v>
      </c>
      <c r="E876" t="s">
        <v>4320</v>
      </c>
      <c r="F876" t="s">
        <v>15</v>
      </c>
    </row>
    <row r="877" spans="1:6" x14ac:dyDescent="0.5">
      <c r="A877" s="3">
        <v>0.73333333333333339</v>
      </c>
      <c r="B877" t="s">
        <v>3247</v>
      </c>
      <c r="C877" t="s">
        <v>4321</v>
      </c>
      <c r="D877">
        <v>22</v>
      </c>
      <c r="E877" t="s">
        <v>4321</v>
      </c>
      <c r="F877" t="s">
        <v>8</v>
      </c>
    </row>
    <row r="878" spans="1:6" x14ac:dyDescent="0.5">
      <c r="A878" s="3">
        <v>0.73333333333333339</v>
      </c>
      <c r="B878" t="s">
        <v>65</v>
      </c>
      <c r="C878" t="s">
        <v>4322</v>
      </c>
      <c r="D878">
        <v>22</v>
      </c>
      <c r="E878" t="s">
        <v>4323</v>
      </c>
      <c r="F878" t="s">
        <v>8</v>
      </c>
    </row>
    <row r="879" spans="1:6" x14ac:dyDescent="0.5">
      <c r="A879" s="3">
        <v>0.73402777777777783</v>
      </c>
      <c r="B879" t="s">
        <v>2434</v>
      </c>
      <c r="C879" t="s">
        <v>4324</v>
      </c>
      <c r="D879">
        <v>22</v>
      </c>
      <c r="E879" t="s">
        <v>4325</v>
      </c>
      <c r="F879" t="s">
        <v>15</v>
      </c>
    </row>
    <row r="880" spans="1:6" x14ac:dyDescent="0.5">
      <c r="A880" s="3">
        <v>0.73402777777777783</v>
      </c>
      <c r="B880" t="s">
        <v>1473</v>
      </c>
      <c r="C880" t="s">
        <v>4326</v>
      </c>
      <c r="D880">
        <v>22</v>
      </c>
      <c r="E880" t="s">
        <v>4326</v>
      </c>
      <c r="F880" t="s">
        <v>8</v>
      </c>
    </row>
    <row r="881" spans="1:6" x14ac:dyDescent="0.5">
      <c r="A881" s="3">
        <v>0.73402777777777783</v>
      </c>
      <c r="B881" t="s">
        <v>875</v>
      </c>
      <c r="C881" t="s">
        <v>4327</v>
      </c>
      <c r="D881">
        <v>23</v>
      </c>
      <c r="E881" t="s">
        <v>4328</v>
      </c>
      <c r="F881" t="s">
        <v>8</v>
      </c>
    </row>
    <row r="882" spans="1:6" x14ac:dyDescent="0.5">
      <c r="A882" s="3">
        <v>0.73402777777777783</v>
      </c>
      <c r="B882" t="s">
        <v>595</v>
      </c>
      <c r="C882" t="s">
        <v>4329</v>
      </c>
      <c r="D882">
        <v>23</v>
      </c>
      <c r="E882" t="s">
        <v>4330</v>
      </c>
      <c r="F882" t="s">
        <v>18</v>
      </c>
    </row>
    <row r="883" spans="1:6" x14ac:dyDescent="0.5">
      <c r="A883" s="3">
        <v>0.73402777777777783</v>
      </c>
      <c r="B883" t="s">
        <v>398</v>
      </c>
      <c r="C883" t="s">
        <v>4331</v>
      </c>
      <c r="D883">
        <v>23</v>
      </c>
      <c r="E883" t="s">
        <v>4331</v>
      </c>
      <c r="F883" t="s">
        <v>8</v>
      </c>
    </row>
    <row r="884" spans="1:6" x14ac:dyDescent="0.5">
      <c r="A884" s="3">
        <v>0.73402777777777783</v>
      </c>
      <c r="B884" t="s">
        <v>231</v>
      </c>
      <c r="C884" t="s">
        <v>4332</v>
      </c>
      <c r="D884">
        <v>23</v>
      </c>
      <c r="E884" t="s">
        <v>4333</v>
      </c>
      <c r="F884" t="s">
        <v>8</v>
      </c>
    </row>
    <row r="885" spans="1:6" x14ac:dyDescent="0.5">
      <c r="A885" s="3">
        <v>0.73402777777777783</v>
      </c>
      <c r="B885" t="s">
        <v>184</v>
      </c>
      <c r="C885" t="s">
        <v>4334</v>
      </c>
      <c r="D885">
        <v>23</v>
      </c>
      <c r="E885" t="s">
        <v>4334</v>
      </c>
      <c r="F885" t="s">
        <v>8</v>
      </c>
    </row>
    <row r="886" spans="1:6" x14ac:dyDescent="0.5">
      <c r="A886" s="3">
        <v>0.73472222222222217</v>
      </c>
      <c r="B886" t="s">
        <v>28</v>
      </c>
      <c r="C886" t="s">
        <v>4335</v>
      </c>
      <c r="D886">
        <v>23</v>
      </c>
      <c r="E886" t="s">
        <v>4335</v>
      </c>
      <c r="F886" t="s">
        <v>8</v>
      </c>
    </row>
    <row r="887" spans="1:6" x14ac:dyDescent="0.5">
      <c r="A887" s="3">
        <v>0.73472222222222217</v>
      </c>
      <c r="B887" t="s">
        <v>12</v>
      </c>
      <c r="C887" t="s">
        <v>4336</v>
      </c>
      <c r="D887">
        <v>23</v>
      </c>
      <c r="E887" t="s">
        <v>4336</v>
      </c>
      <c r="F887" t="s">
        <v>18</v>
      </c>
    </row>
    <row r="888" spans="1:6" x14ac:dyDescent="0.5">
      <c r="A888" s="3">
        <v>0.73472222222222217</v>
      </c>
      <c r="B888" t="s">
        <v>869</v>
      </c>
      <c r="C888" t="s">
        <v>4337</v>
      </c>
      <c r="D888">
        <v>23</v>
      </c>
      <c r="E888" t="s">
        <v>4337</v>
      </c>
      <c r="F888" t="s">
        <v>15</v>
      </c>
    </row>
    <row r="889" spans="1:6" x14ac:dyDescent="0.5">
      <c r="A889" s="3">
        <v>0.73472222222222217</v>
      </c>
      <c r="B889" t="s">
        <v>65</v>
      </c>
      <c r="C889" t="s">
        <v>4338</v>
      </c>
      <c r="D889">
        <v>23</v>
      </c>
      <c r="E889" t="s">
        <v>4339</v>
      </c>
      <c r="F889" t="s">
        <v>15</v>
      </c>
    </row>
    <row r="890" spans="1:6" x14ac:dyDescent="0.5">
      <c r="A890" s="3">
        <v>0.73472222222222217</v>
      </c>
      <c r="B890" t="s">
        <v>1869</v>
      </c>
      <c r="C890" t="s">
        <v>4340</v>
      </c>
      <c r="D890">
        <v>23</v>
      </c>
      <c r="E890" t="s">
        <v>4340</v>
      </c>
      <c r="F890" t="s">
        <v>15</v>
      </c>
    </row>
    <row r="891" spans="1:6" x14ac:dyDescent="0.5">
      <c r="A891" s="3">
        <v>0.73472222222222217</v>
      </c>
      <c r="B891" t="s">
        <v>3165</v>
      </c>
      <c r="C891" t="s">
        <v>4341</v>
      </c>
      <c r="D891">
        <v>23</v>
      </c>
      <c r="E891" t="s">
        <v>4341</v>
      </c>
      <c r="F891" t="s">
        <v>8</v>
      </c>
    </row>
    <row r="892" spans="1:6" x14ac:dyDescent="0.5">
      <c r="A892" s="3">
        <v>0.73472222222222217</v>
      </c>
      <c r="B892" t="s">
        <v>1405</v>
      </c>
      <c r="C892" t="s">
        <v>4342</v>
      </c>
      <c r="D892">
        <v>23</v>
      </c>
      <c r="E892" t="s">
        <v>4342</v>
      </c>
      <c r="F892" t="s">
        <v>8</v>
      </c>
    </row>
    <row r="893" spans="1:6" x14ac:dyDescent="0.5">
      <c r="A893" s="3">
        <v>0.73472222222222217</v>
      </c>
      <c r="B893" t="s">
        <v>62</v>
      </c>
      <c r="C893" t="s">
        <v>4343</v>
      </c>
      <c r="D893">
        <v>23</v>
      </c>
      <c r="E893" t="s">
        <v>4343</v>
      </c>
      <c r="F893" t="s">
        <v>8</v>
      </c>
    </row>
    <row r="894" spans="1:6" x14ac:dyDescent="0.5">
      <c r="A894" s="3">
        <v>0.73472222222222217</v>
      </c>
      <c r="B894" t="s">
        <v>2310</v>
      </c>
      <c r="C894" t="s">
        <v>4344</v>
      </c>
      <c r="D894">
        <v>23</v>
      </c>
      <c r="E894" t="s">
        <v>4344</v>
      </c>
      <c r="F894" t="s">
        <v>8</v>
      </c>
    </row>
    <row r="895" spans="1:6" x14ac:dyDescent="0.5">
      <c r="A895" s="3">
        <v>0.73472222222222217</v>
      </c>
      <c r="B895" t="s">
        <v>1881</v>
      </c>
      <c r="C895" t="s">
        <v>4345</v>
      </c>
      <c r="D895">
        <v>23</v>
      </c>
      <c r="E895" t="s">
        <v>4345</v>
      </c>
      <c r="F895" t="s">
        <v>15</v>
      </c>
    </row>
    <row r="896" spans="1:6" x14ac:dyDescent="0.5">
      <c r="A896" s="3">
        <v>0.73472222222222217</v>
      </c>
      <c r="B896" t="s">
        <v>3247</v>
      </c>
      <c r="C896" t="s">
        <v>4346</v>
      </c>
      <c r="D896">
        <v>23</v>
      </c>
      <c r="E896" t="s">
        <v>4346</v>
      </c>
      <c r="F896" t="s">
        <v>8</v>
      </c>
    </row>
    <row r="897" spans="1:6" x14ac:dyDescent="0.5">
      <c r="A897" s="3">
        <v>0.73472222222222217</v>
      </c>
      <c r="B897" t="s">
        <v>521</v>
      </c>
      <c r="C897" t="s">
        <v>4347</v>
      </c>
      <c r="D897">
        <v>23</v>
      </c>
      <c r="E897" t="s">
        <v>4347</v>
      </c>
      <c r="F897" t="s">
        <v>8</v>
      </c>
    </row>
    <row r="898" spans="1:6" x14ac:dyDescent="0.5">
      <c r="A898" s="3">
        <v>0.73472222222222217</v>
      </c>
      <c r="B898" t="s">
        <v>192</v>
      </c>
      <c r="C898" t="s">
        <v>4348</v>
      </c>
      <c r="D898">
        <v>23</v>
      </c>
      <c r="E898" t="s">
        <v>4348</v>
      </c>
      <c r="F898" t="s">
        <v>18</v>
      </c>
    </row>
    <row r="899" spans="1:6" x14ac:dyDescent="0.5">
      <c r="A899" s="3">
        <v>0.73541666666666661</v>
      </c>
      <c r="B899" t="s">
        <v>9</v>
      </c>
      <c r="C899" t="s">
        <v>4349</v>
      </c>
      <c r="D899">
        <v>23</v>
      </c>
      <c r="E899" t="s">
        <v>4349</v>
      </c>
      <c r="F899" t="s">
        <v>8</v>
      </c>
    </row>
    <row r="900" spans="1:6" x14ac:dyDescent="0.5">
      <c r="A900" s="3">
        <v>0.73541666666666661</v>
      </c>
      <c r="B900" t="s">
        <v>271</v>
      </c>
      <c r="C900" t="s">
        <v>4350</v>
      </c>
      <c r="D900">
        <v>23</v>
      </c>
      <c r="E900" t="s">
        <v>4350</v>
      </c>
      <c r="F900" t="s">
        <v>8</v>
      </c>
    </row>
    <row r="901" spans="1:6" x14ac:dyDescent="0.5">
      <c r="A901" s="3">
        <v>0.73541666666666661</v>
      </c>
      <c r="B901" t="s">
        <v>41</v>
      </c>
      <c r="C901" t="s">
        <v>43</v>
      </c>
      <c r="D901">
        <v>23</v>
      </c>
      <c r="F901" t="s">
        <v>18</v>
      </c>
    </row>
    <row r="902" spans="1:6" x14ac:dyDescent="0.5">
      <c r="A902" s="3">
        <v>0.73541666666666661</v>
      </c>
      <c r="B902" t="s">
        <v>875</v>
      </c>
      <c r="C902" t="s">
        <v>4351</v>
      </c>
      <c r="D902">
        <v>23</v>
      </c>
      <c r="E902" t="s">
        <v>4351</v>
      </c>
      <c r="F902" t="s">
        <v>15</v>
      </c>
    </row>
    <row r="903" spans="1:6" x14ac:dyDescent="0.5">
      <c r="A903" s="3">
        <v>0.73541666666666661</v>
      </c>
      <c r="B903" t="s">
        <v>3293</v>
      </c>
      <c r="C903" t="s">
        <v>4352</v>
      </c>
      <c r="D903">
        <v>23</v>
      </c>
      <c r="E903" t="s">
        <v>4352</v>
      </c>
      <c r="F903" t="s">
        <v>8</v>
      </c>
    </row>
    <row r="904" spans="1:6" x14ac:dyDescent="0.5">
      <c r="A904" s="3">
        <v>0.73541666666666661</v>
      </c>
      <c r="B904" t="s">
        <v>49</v>
      </c>
      <c r="C904" t="s">
        <v>4353</v>
      </c>
      <c r="D904">
        <v>23</v>
      </c>
      <c r="E904" t="s">
        <v>4353</v>
      </c>
      <c r="F904" t="s">
        <v>15</v>
      </c>
    </row>
    <row r="905" spans="1:6" x14ac:dyDescent="0.5">
      <c r="A905" s="3">
        <v>0.73541666666666661</v>
      </c>
      <c r="B905" t="s">
        <v>65</v>
      </c>
      <c r="C905" t="s">
        <v>4354</v>
      </c>
      <c r="D905">
        <v>23</v>
      </c>
      <c r="E905" t="s">
        <v>4354</v>
      </c>
      <c r="F905" t="s">
        <v>15</v>
      </c>
    </row>
    <row r="906" spans="1:6" x14ac:dyDescent="0.5">
      <c r="A906" s="3">
        <v>0.73541666666666661</v>
      </c>
      <c r="B906" t="s">
        <v>2434</v>
      </c>
      <c r="C906" t="s">
        <v>4355</v>
      </c>
      <c r="D906">
        <v>23</v>
      </c>
      <c r="E906" t="s">
        <v>4355</v>
      </c>
      <c r="F906" t="s">
        <v>15</v>
      </c>
    </row>
    <row r="907" spans="1:6" x14ac:dyDescent="0.5">
      <c r="A907" s="3">
        <v>0.73541666666666661</v>
      </c>
      <c r="B907" t="s">
        <v>532</v>
      </c>
      <c r="C907" t="s">
        <v>4356</v>
      </c>
      <c r="D907">
        <v>23</v>
      </c>
      <c r="E907" t="s">
        <v>4356</v>
      </c>
      <c r="F907" t="s">
        <v>15</v>
      </c>
    </row>
    <row r="908" spans="1:6" x14ac:dyDescent="0.5">
      <c r="A908" s="3">
        <v>0.73541666666666661</v>
      </c>
      <c r="B908" t="s">
        <v>249</v>
      </c>
      <c r="C908" t="s">
        <v>4357</v>
      </c>
      <c r="D908">
        <v>23</v>
      </c>
      <c r="E908" t="s">
        <v>4357</v>
      </c>
      <c r="F908" t="s">
        <v>8</v>
      </c>
    </row>
    <row r="909" spans="1:6" x14ac:dyDescent="0.5">
      <c r="A909" s="3">
        <v>0.73541666666666661</v>
      </c>
      <c r="B909" t="s">
        <v>526</v>
      </c>
      <c r="C909" t="s">
        <v>4358</v>
      </c>
      <c r="D909">
        <v>23</v>
      </c>
      <c r="E909" t="s">
        <v>4358</v>
      </c>
      <c r="F909" t="s">
        <v>15</v>
      </c>
    </row>
    <row r="910" spans="1:6" x14ac:dyDescent="0.5">
      <c r="A910" s="3">
        <v>0.73541666666666661</v>
      </c>
      <c r="B910" t="s">
        <v>2081</v>
      </c>
      <c r="C910" t="s">
        <v>4359</v>
      </c>
      <c r="D910">
        <v>23</v>
      </c>
      <c r="E910" t="s">
        <v>4360</v>
      </c>
      <c r="F910" t="s">
        <v>15</v>
      </c>
    </row>
    <row r="911" spans="1:6" x14ac:dyDescent="0.5">
      <c r="A911" s="3">
        <v>0.73541666666666661</v>
      </c>
      <c r="B911" t="s">
        <v>891</v>
      </c>
      <c r="C911" t="s">
        <v>4361</v>
      </c>
      <c r="D911">
        <v>23</v>
      </c>
      <c r="E911" t="s">
        <v>4361</v>
      </c>
      <c r="F911" t="s">
        <v>15</v>
      </c>
    </row>
    <row r="912" spans="1:6" x14ac:dyDescent="0.5">
      <c r="A912" s="3">
        <v>0.73541666666666661</v>
      </c>
      <c r="B912" t="s">
        <v>28</v>
      </c>
      <c r="C912" t="s">
        <v>4362</v>
      </c>
      <c r="D912">
        <v>23</v>
      </c>
      <c r="E912" t="s">
        <v>4363</v>
      </c>
      <c r="F912" t="s">
        <v>15</v>
      </c>
    </row>
    <row r="913" spans="1:6" x14ac:dyDescent="0.5">
      <c r="A913" s="3">
        <v>0.73541666666666661</v>
      </c>
      <c r="B913" t="s">
        <v>44</v>
      </c>
      <c r="C913" t="s">
        <v>4364</v>
      </c>
      <c r="D913">
        <v>23</v>
      </c>
      <c r="E913" t="s">
        <v>4364</v>
      </c>
      <c r="F913" t="s">
        <v>8</v>
      </c>
    </row>
    <row r="914" spans="1:6" x14ac:dyDescent="0.5">
      <c r="A914" s="3">
        <v>0.73541666666666661</v>
      </c>
      <c r="B914" t="s">
        <v>327</v>
      </c>
      <c r="C914" t="s">
        <v>4365</v>
      </c>
      <c r="D914">
        <v>23</v>
      </c>
      <c r="E914" t="s">
        <v>4365</v>
      </c>
      <c r="F914" t="s">
        <v>15</v>
      </c>
    </row>
    <row r="915" spans="1:6" x14ac:dyDescent="0.5">
      <c r="A915" s="3">
        <v>0.73541666666666661</v>
      </c>
      <c r="B915" t="s">
        <v>171</v>
      </c>
      <c r="C915" t="s">
        <v>4366</v>
      </c>
      <c r="D915">
        <v>23</v>
      </c>
      <c r="E915" t="s">
        <v>4367</v>
      </c>
      <c r="F915" t="s">
        <v>15</v>
      </c>
    </row>
    <row r="916" spans="1:6" x14ac:dyDescent="0.5">
      <c r="A916" s="3">
        <v>0.73541666666666661</v>
      </c>
      <c r="B916" t="s">
        <v>608</v>
      </c>
      <c r="C916" t="s">
        <v>4368</v>
      </c>
      <c r="D916">
        <v>23</v>
      </c>
      <c r="E916" t="s">
        <v>4368</v>
      </c>
      <c r="F916" t="s">
        <v>8</v>
      </c>
    </row>
    <row r="917" spans="1:6" x14ac:dyDescent="0.5">
      <c r="A917" s="3">
        <v>0.73541666666666661</v>
      </c>
      <c r="B917" t="s">
        <v>21</v>
      </c>
      <c r="C917" t="s">
        <v>4369</v>
      </c>
      <c r="D917">
        <v>23</v>
      </c>
      <c r="E917" t="s">
        <v>4369</v>
      </c>
      <c r="F917" t="s">
        <v>8</v>
      </c>
    </row>
    <row r="918" spans="1:6" x14ac:dyDescent="0.5">
      <c r="A918" s="3">
        <v>0.73541666666666661</v>
      </c>
      <c r="B918" t="s">
        <v>3097</v>
      </c>
      <c r="C918" t="s">
        <v>4370</v>
      </c>
      <c r="D918">
        <v>23</v>
      </c>
      <c r="E918" t="s">
        <v>4370</v>
      </c>
      <c r="F918" t="s">
        <v>8</v>
      </c>
    </row>
    <row r="919" spans="1:6" x14ac:dyDescent="0.5">
      <c r="A919" s="3">
        <v>0.73611111111111116</v>
      </c>
      <c r="B919" t="s">
        <v>3247</v>
      </c>
      <c r="C919" t="s">
        <v>4371</v>
      </c>
      <c r="D919">
        <v>23</v>
      </c>
      <c r="E919" t="s">
        <v>4371</v>
      </c>
      <c r="F919" t="s">
        <v>8</v>
      </c>
    </row>
    <row r="920" spans="1:6" x14ac:dyDescent="0.5">
      <c r="A920" s="3">
        <v>0.73611111111111116</v>
      </c>
      <c r="B920" t="s">
        <v>65</v>
      </c>
      <c r="C920" t="s">
        <v>4372</v>
      </c>
      <c r="D920">
        <v>23</v>
      </c>
      <c r="E920" t="s">
        <v>4372</v>
      </c>
      <c r="F920" t="s">
        <v>8</v>
      </c>
    </row>
    <row r="921" spans="1:6" x14ac:dyDescent="0.5">
      <c r="A921" s="3">
        <v>0.73611111111111116</v>
      </c>
      <c r="B921" t="s">
        <v>1881</v>
      </c>
      <c r="C921" t="s">
        <v>4373</v>
      </c>
      <c r="D921">
        <v>24</v>
      </c>
      <c r="E921" t="s">
        <v>4374</v>
      </c>
      <c r="F921" t="s">
        <v>8</v>
      </c>
    </row>
    <row r="922" spans="1:6" x14ac:dyDescent="0.5">
      <c r="A922" s="3">
        <v>0.73611111111111116</v>
      </c>
      <c r="B922" t="s">
        <v>298</v>
      </c>
      <c r="C922" t="s">
        <v>4375</v>
      </c>
      <c r="D922">
        <v>24</v>
      </c>
      <c r="E922" t="s">
        <v>4376</v>
      </c>
      <c r="F922" t="s">
        <v>8</v>
      </c>
    </row>
    <row r="923" spans="1:6" x14ac:dyDescent="0.5">
      <c r="A923" s="3">
        <v>0.7368055555555556</v>
      </c>
      <c r="B923" t="s">
        <v>4377</v>
      </c>
      <c r="C923" t="s">
        <v>4378</v>
      </c>
      <c r="D923">
        <v>24</v>
      </c>
      <c r="E923" t="s">
        <v>4379</v>
      </c>
      <c r="F923" t="s">
        <v>15</v>
      </c>
    </row>
    <row r="924" spans="1:6" x14ac:dyDescent="0.5">
      <c r="A924" s="3">
        <v>0.7368055555555556</v>
      </c>
      <c r="B924" t="s">
        <v>2310</v>
      </c>
      <c r="C924" t="s">
        <v>4380</v>
      </c>
      <c r="D924">
        <v>24</v>
      </c>
      <c r="E924" t="s">
        <v>4381</v>
      </c>
      <c r="F924" t="s">
        <v>15</v>
      </c>
    </row>
    <row r="925" spans="1:6" x14ac:dyDescent="0.5">
      <c r="A925" s="3">
        <v>0.7368055555555556</v>
      </c>
      <c r="B925" t="s">
        <v>873</v>
      </c>
      <c r="C925" t="s">
        <v>4382</v>
      </c>
      <c r="D925">
        <v>24</v>
      </c>
      <c r="E925" t="s">
        <v>4383</v>
      </c>
      <c r="F925" t="s">
        <v>15</v>
      </c>
    </row>
    <row r="926" spans="1:6" x14ac:dyDescent="0.5">
      <c r="A926" s="3">
        <v>0.7368055555555556</v>
      </c>
      <c r="B926" t="s">
        <v>3247</v>
      </c>
      <c r="C926" t="s">
        <v>4384</v>
      </c>
      <c r="D926">
        <v>24</v>
      </c>
      <c r="E926" t="s">
        <v>4384</v>
      </c>
      <c r="F926" t="s">
        <v>15</v>
      </c>
    </row>
    <row r="927" spans="1:6" x14ac:dyDescent="0.5">
      <c r="A927" s="3">
        <v>0.7368055555555556</v>
      </c>
      <c r="B927" t="s">
        <v>171</v>
      </c>
      <c r="C927" t="s">
        <v>4385</v>
      </c>
      <c r="D927">
        <v>24</v>
      </c>
      <c r="E927" t="s">
        <v>4386</v>
      </c>
      <c r="F927" t="s">
        <v>15</v>
      </c>
    </row>
    <row r="928" spans="1:6" x14ac:dyDescent="0.5">
      <c r="A928" s="3">
        <v>0.7368055555555556</v>
      </c>
      <c r="B928" t="s">
        <v>41</v>
      </c>
      <c r="C928" t="s">
        <v>4387</v>
      </c>
      <c r="D928">
        <v>24</v>
      </c>
      <c r="E928" t="s">
        <v>4387</v>
      </c>
      <c r="F928" t="s">
        <v>15</v>
      </c>
    </row>
    <row r="929" spans="1:6" x14ac:dyDescent="0.5">
      <c r="A929" s="3">
        <v>0.73749999999999993</v>
      </c>
      <c r="B929" t="s">
        <v>9</v>
      </c>
      <c r="C929" t="s">
        <v>4388</v>
      </c>
      <c r="D929">
        <v>24</v>
      </c>
      <c r="E929" t="s">
        <v>4388</v>
      </c>
      <c r="F929" t="s">
        <v>8</v>
      </c>
    </row>
    <row r="930" spans="1:6" x14ac:dyDescent="0.5">
      <c r="A930" s="3">
        <v>0.73749999999999993</v>
      </c>
      <c r="B930" t="s">
        <v>2434</v>
      </c>
      <c r="C930" t="s">
        <v>4389</v>
      </c>
      <c r="D930">
        <v>24</v>
      </c>
      <c r="F930" t="s">
        <v>18</v>
      </c>
    </row>
    <row r="931" spans="1:6" x14ac:dyDescent="0.5">
      <c r="A931" s="3">
        <v>0.73749999999999993</v>
      </c>
      <c r="B931" t="s">
        <v>778</v>
      </c>
      <c r="C931" t="s">
        <v>4390</v>
      </c>
      <c r="D931">
        <v>24</v>
      </c>
      <c r="E931" t="s">
        <v>4391</v>
      </c>
      <c r="F931" t="s">
        <v>8</v>
      </c>
    </row>
    <row r="932" spans="1:6" x14ac:dyDescent="0.5">
      <c r="A932" s="3">
        <v>0.73749999999999993</v>
      </c>
      <c r="B932" t="s">
        <v>294</v>
      </c>
      <c r="C932" t="s">
        <v>4392</v>
      </c>
      <c r="D932">
        <v>24</v>
      </c>
      <c r="E932" t="s">
        <v>4392</v>
      </c>
      <c r="F932" t="s">
        <v>8</v>
      </c>
    </row>
    <row r="933" spans="1:6" x14ac:dyDescent="0.5">
      <c r="A933" s="3">
        <v>0.73749999999999993</v>
      </c>
      <c r="B933" t="s">
        <v>727</v>
      </c>
      <c r="C933" t="s">
        <v>4393</v>
      </c>
      <c r="D933">
        <v>24</v>
      </c>
      <c r="E933" t="s">
        <v>4394</v>
      </c>
      <c r="F933" t="s">
        <v>8</v>
      </c>
    </row>
    <row r="934" spans="1:6" x14ac:dyDescent="0.5">
      <c r="A934" s="3">
        <v>0.73749999999999993</v>
      </c>
      <c r="B934" t="s">
        <v>891</v>
      </c>
      <c r="C934" t="s">
        <v>4395</v>
      </c>
      <c r="D934">
        <v>24</v>
      </c>
      <c r="E934" t="s">
        <v>4396</v>
      </c>
      <c r="F934" t="s">
        <v>15</v>
      </c>
    </row>
    <row r="935" spans="1:6" x14ac:dyDescent="0.5">
      <c r="A935" s="3">
        <v>0.73749999999999993</v>
      </c>
      <c r="B935" t="s">
        <v>419</v>
      </c>
      <c r="C935" t="s">
        <v>4397</v>
      </c>
      <c r="D935">
        <v>24</v>
      </c>
      <c r="E935" t="s">
        <v>4397</v>
      </c>
      <c r="F935" t="s">
        <v>15</v>
      </c>
    </row>
    <row r="936" spans="1:6" x14ac:dyDescent="0.5">
      <c r="A936" s="3">
        <v>0.73819444444444438</v>
      </c>
      <c r="B936" t="s">
        <v>171</v>
      </c>
      <c r="C936" t="s">
        <v>4398</v>
      </c>
      <c r="D936">
        <v>24</v>
      </c>
      <c r="E936" t="s">
        <v>4399</v>
      </c>
      <c r="F936" t="s">
        <v>8</v>
      </c>
    </row>
    <row r="937" spans="1:6" x14ac:dyDescent="0.5">
      <c r="A937" s="3">
        <v>0.73819444444444438</v>
      </c>
      <c r="B937" t="s">
        <v>327</v>
      </c>
      <c r="C937" t="s">
        <v>4400</v>
      </c>
      <c r="D937">
        <v>24</v>
      </c>
      <c r="E937" t="s">
        <v>4401</v>
      </c>
      <c r="F937" t="s">
        <v>15</v>
      </c>
    </row>
    <row r="938" spans="1:6" x14ac:dyDescent="0.5">
      <c r="A938" s="3">
        <v>0.73819444444444438</v>
      </c>
      <c r="B938" t="s">
        <v>28</v>
      </c>
      <c r="C938" t="s">
        <v>4402</v>
      </c>
      <c r="D938">
        <v>24</v>
      </c>
      <c r="E938" t="s">
        <v>4403</v>
      </c>
      <c r="F938" t="s">
        <v>8</v>
      </c>
    </row>
    <row r="939" spans="1:6" x14ac:dyDescent="0.5">
      <c r="A939" s="3">
        <v>0.73958333333333337</v>
      </c>
      <c r="B939" t="s">
        <v>171</v>
      </c>
      <c r="C939" t="s">
        <v>4404</v>
      </c>
      <c r="D939">
        <v>24</v>
      </c>
      <c r="E939" t="s">
        <v>4405</v>
      </c>
      <c r="F939" t="s">
        <v>8</v>
      </c>
    </row>
    <row r="940" spans="1:6" x14ac:dyDescent="0.5">
      <c r="A940" s="3">
        <v>0.7402777777777777</v>
      </c>
      <c r="B940" t="s">
        <v>2310</v>
      </c>
      <c r="C940" t="s">
        <v>4406</v>
      </c>
      <c r="D940">
        <v>24</v>
      </c>
      <c r="E940" t="s">
        <v>4407</v>
      </c>
      <c r="F940" t="s">
        <v>8</v>
      </c>
    </row>
    <row r="941" spans="1:6" x14ac:dyDescent="0.5">
      <c r="A941" s="3">
        <v>0.74097222222222225</v>
      </c>
      <c r="B941" t="s">
        <v>327</v>
      </c>
      <c r="C941" t="s">
        <v>4408</v>
      </c>
      <c r="D941">
        <v>24</v>
      </c>
      <c r="F941" t="s">
        <v>18</v>
      </c>
    </row>
    <row r="942" spans="1:6" x14ac:dyDescent="0.5">
      <c r="A942" s="3">
        <v>0.7416666666666667</v>
      </c>
      <c r="B942" t="s">
        <v>3247</v>
      </c>
      <c r="C942" t="s">
        <v>4409</v>
      </c>
      <c r="D942">
        <v>24</v>
      </c>
      <c r="E942" t="s">
        <v>4410</v>
      </c>
      <c r="F942" t="s">
        <v>15</v>
      </c>
    </row>
    <row r="943" spans="1:6" x14ac:dyDescent="0.5">
      <c r="A943" s="3">
        <v>0.7416666666666667</v>
      </c>
      <c r="B943" t="s">
        <v>21</v>
      </c>
      <c r="C943" t="s">
        <v>4411</v>
      </c>
      <c r="D943">
        <v>24</v>
      </c>
      <c r="E943" t="s">
        <v>4412</v>
      </c>
      <c r="F943" t="s">
        <v>8</v>
      </c>
    </row>
    <row r="944" spans="1:6" x14ac:dyDescent="0.5">
      <c r="A944" s="3">
        <v>0.7416666666666667</v>
      </c>
      <c r="B944" t="s">
        <v>4413</v>
      </c>
      <c r="C944" t="s">
        <v>4414</v>
      </c>
      <c r="D944">
        <v>24</v>
      </c>
      <c r="E944" t="s">
        <v>4415</v>
      </c>
      <c r="F944" t="s">
        <v>8</v>
      </c>
    </row>
    <row r="945" spans="1:6" x14ac:dyDescent="0.5">
      <c r="A945" s="3">
        <v>0.7416666666666667</v>
      </c>
      <c r="B945" t="s">
        <v>827</v>
      </c>
      <c r="C945" t="s">
        <v>4416</v>
      </c>
      <c r="D945">
        <v>24</v>
      </c>
      <c r="E945" t="s">
        <v>4416</v>
      </c>
      <c r="F945" t="s">
        <v>15</v>
      </c>
    </row>
    <row r="946" spans="1:6" x14ac:dyDescent="0.5">
      <c r="A946" s="3">
        <v>0.7416666666666667</v>
      </c>
      <c r="B946" t="s">
        <v>3247</v>
      </c>
      <c r="C946" t="s">
        <v>4417</v>
      </c>
      <c r="D946">
        <v>24</v>
      </c>
      <c r="E946" t="s">
        <v>4418</v>
      </c>
      <c r="F946" t="s">
        <v>8</v>
      </c>
    </row>
    <row r="947" spans="1:6" x14ac:dyDescent="0.5">
      <c r="A947" s="3">
        <v>0.74305555555555547</v>
      </c>
      <c r="B947" t="s">
        <v>4118</v>
      </c>
      <c r="C947" t="s">
        <v>4419</v>
      </c>
      <c r="D947">
        <v>24</v>
      </c>
      <c r="E947" t="s">
        <v>4420</v>
      </c>
      <c r="F947" t="s">
        <v>15</v>
      </c>
    </row>
    <row r="948" spans="1:6" x14ac:dyDescent="0.5">
      <c r="A948" s="3">
        <v>0.74305555555555547</v>
      </c>
      <c r="B948" t="s">
        <v>4421</v>
      </c>
      <c r="C948" t="s">
        <v>4422</v>
      </c>
      <c r="D948">
        <v>24</v>
      </c>
      <c r="E948" t="s">
        <v>4422</v>
      </c>
      <c r="F948" t="s">
        <v>15</v>
      </c>
    </row>
    <row r="949" spans="1:6" x14ac:dyDescent="0.5">
      <c r="A949" s="3">
        <v>0.74305555555555547</v>
      </c>
      <c r="B949" t="s">
        <v>457</v>
      </c>
      <c r="C949" t="s">
        <v>4423</v>
      </c>
      <c r="D949">
        <v>24</v>
      </c>
      <c r="E949" t="s">
        <v>4424</v>
      </c>
      <c r="F949" t="s">
        <v>8</v>
      </c>
    </row>
    <row r="950" spans="1:6" x14ac:dyDescent="0.5">
      <c r="A950" s="3">
        <v>0.74305555555555547</v>
      </c>
      <c r="B950" t="s">
        <v>875</v>
      </c>
      <c r="C950" t="s">
        <v>4425</v>
      </c>
      <c r="D950">
        <v>24</v>
      </c>
      <c r="E950" t="s">
        <v>4426</v>
      </c>
      <c r="F950" t="s">
        <v>8</v>
      </c>
    </row>
    <row r="951" spans="1:6" x14ac:dyDescent="0.5">
      <c r="A951" s="3">
        <v>0.74375000000000002</v>
      </c>
      <c r="B951" t="s">
        <v>736</v>
      </c>
      <c r="C951" t="s">
        <v>4427</v>
      </c>
      <c r="D951">
        <v>24</v>
      </c>
      <c r="E951" t="s">
        <v>4428</v>
      </c>
      <c r="F951" t="s">
        <v>8</v>
      </c>
    </row>
    <row r="952" spans="1:6" x14ac:dyDescent="0.5">
      <c r="A952" s="3">
        <v>0.74444444444444446</v>
      </c>
      <c r="B952" t="s">
        <v>231</v>
      </c>
      <c r="C952" t="s">
        <v>4429</v>
      </c>
      <c r="D952">
        <v>24</v>
      </c>
      <c r="E952" t="s">
        <v>4430</v>
      </c>
      <c r="F952" t="s">
        <v>8</v>
      </c>
    </row>
    <row r="953" spans="1:6" x14ac:dyDescent="0.5">
      <c r="A953" s="3">
        <v>0.74513888888888891</v>
      </c>
      <c r="B953" t="s">
        <v>41</v>
      </c>
      <c r="C953" t="s">
        <v>4431</v>
      </c>
      <c r="D953">
        <v>24</v>
      </c>
      <c r="F953" t="s">
        <v>18</v>
      </c>
    </row>
    <row r="954" spans="1:6" x14ac:dyDescent="0.5">
      <c r="A954" s="3">
        <v>0.74513888888888891</v>
      </c>
      <c r="B954" t="s">
        <v>327</v>
      </c>
      <c r="C954" t="s">
        <v>4432</v>
      </c>
      <c r="D954">
        <v>24</v>
      </c>
      <c r="E954" t="s">
        <v>4433</v>
      </c>
      <c r="F954" t="s">
        <v>15</v>
      </c>
    </row>
    <row r="955" spans="1:6" x14ac:dyDescent="0.5">
      <c r="A955" s="3">
        <v>0.74583333333333324</v>
      </c>
      <c r="B955" t="s">
        <v>12</v>
      </c>
      <c r="C955" t="s">
        <v>4434</v>
      </c>
      <c r="D955">
        <v>24</v>
      </c>
      <c r="E955" t="s">
        <v>4435</v>
      </c>
      <c r="F955" t="s">
        <v>15</v>
      </c>
    </row>
    <row r="956" spans="1:6" x14ac:dyDescent="0.5">
      <c r="A956" s="3">
        <v>0.74652777777777779</v>
      </c>
      <c r="B956" t="s">
        <v>47</v>
      </c>
      <c r="C956" t="s">
        <v>4436</v>
      </c>
      <c r="D956">
        <v>24</v>
      </c>
      <c r="F956" t="s">
        <v>18</v>
      </c>
    </row>
    <row r="957" spans="1:6" x14ac:dyDescent="0.5">
      <c r="A957" s="3">
        <v>0.74652777777777779</v>
      </c>
      <c r="B957" t="s">
        <v>35</v>
      </c>
      <c r="C957" t="s">
        <v>4437</v>
      </c>
      <c r="D957">
        <v>24</v>
      </c>
      <c r="E957" t="s">
        <v>4437</v>
      </c>
      <c r="F957" t="s">
        <v>15</v>
      </c>
    </row>
    <row r="958" spans="1:6" x14ac:dyDescent="0.5">
      <c r="A958" s="3">
        <v>0.74652777777777779</v>
      </c>
      <c r="B958" t="s">
        <v>2277</v>
      </c>
      <c r="C958" t="s">
        <v>4438</v>
      </c>
      <c r="D958">
        <v>24</v>
      </c>
      <c r="E958" t="s">
        <v>4439</v>
      </c>
      <c r="F958" t="s">
        <v>8</v>
      </c>
    </row>
    <row r="959" spans="1:6" x14ac:dyDescent="0.5">
      <c r="A959" s="3">
        <v>0.74652777777777779</v>
      </c>
      <c r="B959" t="s">
        <v>827</v>
      </c>
      <c r="C959" t="s">
        <v>4440</v>
      </c>
      <c r="D959">
        <v>24</v>
      </c>
      <c r="E959" t="s">
        <v>4441</v>
      </c>
      <c r="F959" t="s">
        <v>8</v>
      </c>
    </row>
    <row r="960" spans="1:6" x14ac:dyDescent="0.5">
      <c r="A960" s="3">
        <v>0.74722222222222223</v>
      </c>
      <c r="B960" t="s">
        <v>2434</v>
      </c>
      <c r="C960" t="s">
        <v>4442</v>
      </c>
      <c r="D960">
        <v>24</v>
      </c>
      <c r="E960" t="s">
        <v>4443</v>
      </c>
      <c r="F960" t="s">
        <v>8</v>
      </c>
    </row>
    <row r="961" spans="1:6" x14ac:dyDescent="0.5">
      <c r="A961" s="3">
        <v>0.74722222222222223</v>
      </c>
      <c r="B961" t="s">
        <v>3247</v>
      </c>
      <c r="C961" t="s">
        <v>4444</v>
      </c>
      <c r="D961">
        <v>25</v>
      </c>
      <c r="E961" t="s">
        <v>4445</v>
      </c>
      <c r="F961" t="s">
        <v>8</v>
      </c>
    </row>
    <row r="962" spans="1:6" x14ac:dyDescent="0.5">
      <c r="A962" s="3">
        <v>0.74722222222222223</v>
      </c>
      <c r="B962" t="s">
        <v>65</v>
      </c>
      <c r="C962" t="s">
        <v>4446</v>
      </c>
      <c r="D962">
        <v>25</v>
      </c>
      <c r="E962" t="s">
        <v>4446</v>
      </c>
      <c r="F962" t="s">
        <v>8</v>
      </c>
    </row>
    <row r="963" spans="1:6" x14ac:dyDescent="0.5">
      <c r="A963" s="3">
        <v>0.74791666666666667</v>
      </c>
      <c r="B963" t="s">
        <v>28</v>
      </c>
      <c r="C963" t="s">
        <v>4447</v>
      </c>
      <c r="D963">
        <v>25</v>
      </c>
      <c r="E963" t="s">
        <v>4448</v>
      </c>
      <c r="F963" t="s">
        <v>15</v>
      </c>
    </row>
    <row r="964" spans="1:6" x14ac:dyDescent="0.5">
      <c r="A964" s="3">
        <v>0.74791666666666667</v>
      </c>
      <c r="B964" t="s">
        <v>4449</v>
      </c>
      <c r="C964" t="s">
        <v>4450</v>
      </c>
      <c r="D964">
        <v>25</v>
      </c>
      <c r="E964" t="s">
        <v>4451</v>
      </c>
      <c r="F964" t="s">
        <v>18</v>
      </c>
    </row>
    <row r="965" spans="1:6" x14ac:dyDescent="0.5">
      <c r="A965" s="3">
        <v>0.74791666666666667</v>
      </c>
      <c r="B965" t="s">
        <v>28</v>
      </c>
      <c r="C965" t="s">
        <v>4452</v>
      </c>
      <c r="D965">
        <v>25</v>
      </c>
      <c r="E965" t="s">
        <v>4453</v>
      </c>
      <c r="F965" t="s">
        <v>15</v>
      </c>
    </row>
    <row r="966" spans="1:6" x14ac:dyDescent="0.5">
      <c r="A966" s="3">
        <v>0.74861111111111101</v>
      </c>
      <c r="B966" t="s">
        <v>327</v>
      </c>
      <c r="C966" t="s">
        <v>4454</v>
      </c>
      <c r="D966">
        <v>25</v>
      </c>
      <c r="E966" t="s">
        <v>4455</v>
      </c>
      <c r="F966" t="s">
        <v>15</v>
      </c>
    </row>
    <row r="967" spans="1:6" x14ac:dyDescent="0.5">
      <c r="A967" s="3">
        <v>0.74930555555555556</v>
      </c>
      <c r="B967" t="s">
        <v>41</v>
      </c>
      <c r="C967" t="s">
        <v>4456</v>
      </c>
      <c r="D967">
        <v>25</v>
      </c>
      <c r="E967" t="s">
        <v>4457</v>
      </c>
      <c r="F967" t="s">
        <v>18</v>
      </c>
    </row>
    <row r="968" spans="1:6" x14ac:dyDescent="0.5">
      <c r="A968" s="3">
        <v>0.74930555555555556</v>
      </c>
      <c r="B968" t="s">
        <v>1374</v>
      </c>
      <c r="C968" t="s">
        <v>4458</v>
      </c>
      <c r="D968">
        <v>25</v>
      </c>
      <c r="E968" t="s">
        <v>4459</v>
      </c>
      <c r="F968" t="s">
        <v>18</v>
      </c>
    </row>
    <row r="969" spans="1:6" x14ac:dyDescent="0.5">
      <c r="A969" s="3">
        <v>0.75069444444444444</v>
      </c>
      <c r="B969" t="s">
        <v>3247</v>
      </c>
      <c r="C969" t="s">
        <v>4460</v>
      </c>
      <c r="D969">
        <v>25</v>
      </c>
      <c r="E969" t="s">
        <v>4460</v>
      </c>
      <c r="F969" t="s">
        <v>8</v>
      </c>
    </row>
    <row r="970" spans="1:6" x14ac:dyDescent="0.5">
      <c r="A970" s="3">
        <v>0.75069444444444444</v>
      </c>
      <c r="B970" t="s">
        <v>47</v>
      </c>
      <c r="C970" t="s">
        <v>4461</v>
      </c>
      <c r="D970">
        <v>25</v>
      </c>
      <c r="E970" t="s">
        <v>4462</v>
      </c>
      <c r="F970" t="s">
        <v>15</v>
      </c>
    </row>
    <row r="971" spans="1:6" x14ac:dyDescent="0.5">
      <c r="A971" s="3">
        <v>0.75069444444444444</v>
      </c>
      <c r="B971" t="s">
        <v>3837</v>
      </c>
      <c r="C971" t="s">
        <v>4463</v>
      </c>
      <c r="D971">
        <v>25</v>
      </c>
      <c r="E971" t="s">
        <v>4463</v>
      </c>
      <c r="F971" t="s">
        <v>15</v>
      </c>
    </row>
    <row r="972" spans="1:6" x14ac:dyDescent="0.5">
      <c r="A972" s="3">
        <v>0.75069444444444444</v>
      </c>
      <c r="B972" t="s">
        <v>217</v>
      </c>
      <c r="C972" t="s">
        <v>4464</v>
      </c>
      <c r="D972">
        <v>25</v>
      </c>
      <c r="E972" t="s">
        <v>4464</v>
      </c>
      <c r="F972" t="s">
        <v>8</v>
      </c>
    </row>
    <row r="973" spans="1:6" x14ac:dyDescent="0.5">
      <c r="A973" s="3">
        <v>0.75138888888888899</v>
      </c>
      <c r="B973" t="s">
        <v>827</v>
      </c>
      <c r="C973" t="s">
        <v>4465</v>
      </c>
      <c r="D973">
        <v>25</v>
      </c>
      <c r="E973" t="s">
        <v>4465</v>
      </c>
      <c r="F973" t="s">
        <v>15</v>
      </c>
    </row>
    <row r="974" spans="1:6" x14ac:dyDescent="0.5">
      <c r="A974" s="3">
        <v>0.75208333333333333</v>
      </c>
      <c r="B974" t="s">
        <v>62</v>
      </c>
      <c r="C974" t="s">
        <v>4466</v>
      </c>
      <c r="D974">
        <v>25</v>
      </c>
      <c r="E974" t="s">
        <v>4466</v>
      </c>
      <c r="F974" t="s">
        <v>15</v>
      </c>
    </row>
    <row r="975" spans="1:6" x14ac:dyDescent="0.5">
      <c r="A975" s="3">
        <v>0.75277777777777777</v>
      </c>
      <c r="B975" t="s">
        <v>62</v>
      </c>
      <c r="C975" t="s">
        <v>4467</v>
      </c>
      <c r="D975">
        <v>25</v>
      </c>
      <c r="E975" t="s">
        <v>4467</v>
      </c>
      <c r="F975" t="s">
        <v>8</v>
      </c>
    </row>
    <row r="976" spans="1:6" x14ac:dyDescent="0.5">
      <c r="A976" s="3">
        <v>0.75277777777777777</v>
      </c>
      <c r="B976" t="s">
        <v>1881</v>
      </c>
      <c r="C976" t="s">
        <v>4468</v>
      </c>
      <c r="D976">
        <v>25</v>
      </c>
      <c r="E976" t="s">
        <v>4469</v>
      </c>
      <c r="F976" t="s">
        <v>8</v>
      </c>
    </row>
    <row r="977" spans="1:6" x14ac:dyDescent="0.5">
      <c r="A977" s="3">
        <v>0.75277777777777777</v>
      </c>
      <c r="B977" t="s">
        <v>163</v>
      </c>
      <c r="C977" t="s">
        <v>680</v>
      </c>
      <c r="D977">
        <v>25</v>
      </c>
      <c r="E977" t="s">
        <v>680</v>
      </c>
      <c r="F977" t="s">
        <v>15</v>
      </c>
    </row>
    <row r="978" spans="1:6" x14ac:dyDescent="0.5">
      <c r="A978" s="3">
        <v>0.75277777777777777</v>
      </c>
      <c r="B978" t="s">
        <v>3247</v>
      </c>
      <c r="C978" t="s">
        <v>4470</v>
      </c>
      <c r="D978">
        <v>25</v>
      </c>
      <c r="E978" t="s">
        <v>4471</v>
      </c>
      <c r="F978" t="s">
        <v>8</v>
      </c>
    </row>
    <row r="979" spans="1:6" x14ac:dyDescent="0.5">
      <c r="A979" s="3">
        <v>0.75347222222222221</v>
      </c>
      <c r="B979" t="s">
        <v>249</v>
      </c>
      <c r="C979" t="s">
        <v>4472</v>
      </c>
      <c r="D979">
        <v>25</v>
      </c>
      <c r="E979" t="s">
        <v>4472</v>
      </c>
      <c r="F979" t="s">
        <v>8</v>
      </c>
    </row>
    <row r="980" spans="1:6" x14ac:dyDescent="0.5">
      <c r="A980" s="3">
        <v>0.75347222222222221</v>
      </c>
      <c r="B980" t="s">
        <v>28</v>
      </c>
      <c r="C980" t="s">
        <v>4473</v>
      </c>
      <c r="D980">
        <v>25</v>
      </c>
      <c r="E980" t="s">
        <v>4474</v>
      </c>
      <c r="F980" t="s">
        <v>8</v>
      </c>
    </row>
    <row r="981" spans="1:6" x14ac:dyDescent="0.5">
      <c r="A981" s="3">
        <v>0.75347222222222221</v>
      </c>
      <c r="B981" t="s">
        <v>166</v>
      </c>
      <c r="C981" t="s">
        <v>4475</v>
      </c>
      <c r="D981">
        <v>25</v>
      </c>
      <c r="E981" t="s">
        <v>4475</v>
      </c>
      <c r="F981" t="s">
        <v>8</v>
      </c>
    </row>
    <row r="982" spans="1:6" x14ac:dyDescent="0.5">
      <c r="A982" s="3">
        <v>0.75347222222222221</v>
      </c>
      <c r="B982" t="s">
        <v>2033</v>
      </c>
      <c r="C982" t="s">
        <v>4476</v>
      </c>
      <c r="D982">
        <v>25</v>
      </c>
      <c r="E982" t="s">
        <v>4476</v>
      </c>
      <c r="F982" t="s">
        <v>15</v>
      </c>
    </row>
    <row r="983" spans="1:6" x14ac:dyDescent="0.5">
      <c r="A983" s="3">
        <v>0.75347222222222221</v>
      </c>
      <c r="B983" t="s">
        <v>778</v>
      </c>
      <c r="C983" t="s">
        <v>4477</v>
      </c>
      <c r="D983">
        <v>25</v>
      </c>
      <c r="E983" t="s">
        <v>4478</v>
      </c>
      <c r="F983" t="s">
        <v>8</v>
      </c>
    </row>
    <row r="984" spans="1:6" x14ac:dyDescent="0.5">
      <c r="A984" s="3">
        <v>0.75347222222222221</v>
      </c>
      <c r="B984" t="s">
        <v>4246</v>
      </c>
      <c r="C984" t="s">
        <v>4479</v>
      </c>
      <c r="D984">
        <v>25</v>
      </c>
      <c r="E984" t="s">
        <v>4479</v>
      </c>
      <c r="F984" t="s">
        <v>8</v>
      </c>
    </row>
    <row r="985" spans="1:6" x14ac:dyDescent="0.5">
      <c r="A985" s="3">
        <v>0.75347222222222221</v>
      </c>
      <c r="B985" t="s">
        <v>327</v>
      </c>
      <c r="C985" t="s">
        <v>4480</v>
      </c>
      <c r="D985">
        <v>25</v>
      </c>
      <c r="E985" t="s">
        <v>4480</v>
      </c>
      <c r="F985" t="s">
        <v>8</v>
      </c>
    </row>
    <row r="986" spans="1:6" x14ac:dyDescent="0.5">
      <c r="A986" s="3">
        <v>0.75347222222222221</v>
      </c>
      <c r="B986" t="s">
        <v>1881</v>
      </c>
      <c r="C986" t="s">
        <v>4481</v>
      </c>
      <c r="D986">
        <v>25</v>
      </c>
      <c r="E986" t="s">
        <v>4482</v>
      </c>
      <c r="F986" t="s">
        <v>8</v>
      </c>
    </row>
    <row r="987" spans="1:6" x14ac:dyDescent="0.5">
      <c r="A987" s="3">
        <v>0.75347222222222221</v>
      </c>
      <c r="B987" t="s">
        <v>298</v>
      </c>
      <c r="C987" t="s">
        <v>4483</v>
      </c>
      <c r="D987">
        <v>25</v>
      </c>
      <c r="E987" t="s">
        <v>4483</v>
      </c>
      <c r="F987" t="s">
        <v>8</v>
      </c>
    </row>
    <row r="988" spans="1:6" x14ac:dyDescent="0.5">
      <c r="A988" s="3">
        <v>0.75347222222222221</v>
      </c>
      <c r="B988" t="s">
        <v>532</v>
      </c>
      <c r="C988" t="s">
        <v>4484</v>
      </c>
      <c r="D988">
        <v>25</v>
      </c>
      <c r="E988" t="s">
        <v>4484</v>
      </c>
      <c r="F988" t="s">
        <v>15</v>
      </c>
    </row>
    <row r="989" spans="1:6" x14ac:dyDescent="0.5">
      <c r="A989" s="3">
        <v>0.75347222222222221</v>
      </c>
      <c r="B989" t="s">
        <v>875</v>
      </c>
      <c r="C989" t="s">
        <v>4485</v>
      </c>
      <c r="D989">
        <v>25</v>
      </c>
      <c r="E989" t="s">
        <v>4485</v>
      </c>
      <c r="F989" t="s">
        <v>8</v>
      </c>
    </row>
    <row r="990" spans="1:6" x14ac:dyDescent="0.5">
      <c r="A990" s="3">
        <v>0.75416666666666676</v>
      </c>
      <c r="B990" t="s">
        <v>3293</v>
      </c>
      <c r="C990" t="s">
        <v>4486</v>
      </c>
      <c r="D990">
        <v>25</v>
      </c>
      <c r="E990" t="s">
        <v>4486</v>
      </c>
      <c r="F990" t="s">
        <v>8</v>
      </c>
    </row>
    <row r="991" spans="1:6" x14ac:dyDescent="0.5">
      <c r="A991" s="3">
        <v>0.75416666666666676</v>
      </c>
      <c r="B991" t="s">
        <v>231</v>
      </c>
      <c r="C991" t="s">
        <v>4487</v>
      </c>
      <c r="D991">
        <v>25</v>
      </c>
      <c r="E991" t="s">
        <v>4487</v>
      </c>
      <c r="F991" t="s">
        <v>8</v>
      </c>
    </row>
    <row r="992" spans="1:6" x14ac:dyDescent="0.5">
      <c r="A992" s="3">
        <v>0.75416666666666676</v>
      </c>
      <c r="B992" t="s">
        <v>298</v>
      </c>
      <c r="C992" t="s">
        <v>4488</v>
      </c>
      <c r="D992">
        <v>25</v>
      </c>
      <c r="E992" t="s">
        <v>4489</v>
      </c>
      <c r="F992" t="s">
        <v>8</v>
      </c>
    </row>
    <row r="993" spans="1:6" x14ac:dyDescent="0.5">
      <c r="A993" s="3">
        <v>0.75416666666666676</v>
      </c>
      <c r="B993" t="s">
        <v>1374</v>
      </c>
      <c r="C993" t="s">
        <v>4490</v>
      </c>
      <c r="D993">
        <v>25</v>
      </c>
      <c r="E993" t="s">
        <v>4491</v>
      </c>
      <c r="F993" t="s">
        <v>15</v>
      </c>
    </row>
    <row r="994" spans="1:6" x14ac:dyDescent="0.5">
      <c r="A994" s="3">
        <v>0.75416666666666676</v>
      </c>
      <c r="B994" t="s">
        <v>217</v>
      </c>
      <c r="C994" t="s">
        <v>4492</v>
      </c>
      <c r="D994">
        <v>25</v>
      </c>
      <c r="E994" t="s">
        <v>4492</v>
      </c>
      <c r="F994" t="s">
        <v>8</v>
      </c>
    </row>
    <row r="995" spans="1:6" x14ac:dyDescent="0.5">
      <c r="A995" s="3">
        <v>0.75416666666666676</v>
      </c>
      <c r="B995" t="s">
        <v>643</v>
      </c>
      <c r="C995" t="s">
        <v>4493</v>
      </c>
      <c r="D995">
        <v>25</v>
      </c>
      <c r="E995" t="s">
        <v>4494</v>
      </c>
      <c r="F995" t="s">
        <v>15</v>
      </c>
    </row>
    <row r="996" spans="1:6" x14ac:dyDescent="0.5">
      <c r="A996" s="3">
        <v>0.75486111111111109</v>
      </c>
      <c r="B996" t="s">
        <v>4495</v>
      </c>
      <c r="C996" t="s">
        <v>4496</v>
      </c>
      <c r="D996">
        <v>25</v>
      </c>
      <c r="E996" t="s">
        <v>4496</v>
      </c>
      <c r="F996" t="s">
        <v>8</v>
      </c>
    </row>
    <row r="997" spans="1:6" x14ac:dyDescent="0.5">
      <c r="A997" s="3">
        <v>0.75486111111111109</v>
      </c>
      <c r="B997" t="s">
        <v>490</v>
      </c>
      <c r="C997" t="s">
        <v>4497</v>
      </c>
      <c r="D997">
        <v>25</v>
      </c>
      <c r="E997" t="s">
        <v>4497</v>
      </c>
      <c r="F997" t="s">
        <v>15</v>
      </c>
    </row>
    <row r="998" spans="1:6" x14ac:dyDescent="0.5">
      <c r="A998" s="3">
        <v>0.75486111111111109</v>
      </c>
      <c r="B998" t="s">
        <v>12</v>
      </c>
      <c r="C998" t="s">
        <v>4498</v>
      </c>
      <c r="D998">
        <v>25</v>
      </c>
      <c r="E998" t="s">
        <v>4498</v>
      </c>
      <c r="F998" t="s">
        <v>11</v>
      </c>
    </row>
    <row r="999" spans="1:6" x14ac:dyDescent="0.5">
      <c r="A999" s="3">
        <v>0.75486111111111109</v>
      </c>
      <c r="B999" t="s">
        <v>778</v>
      </c>
      <c r="C999" t="s">
        <v>4499</v>
      </c>
      <c r="D999">
        <v>25</v>
      </c>
      <c r="E999" t="s">
        <v>4500</v>
      </c>
      <c r="F999" t="s">
        <v>8</v>
      </c>
    </row>
    <row r="1000" spans="1:6" x14ac:dyDescent="0.5">
      <c r="A1000" s="3">
        <v>0.75486111111111109</v>
      </c>
      <c r="B1000" t="s">
        <v>327</v>
      </c>
      <c r="C1000" t="s">
        <v>4501</v>
      </c>
      <c r="D1000">
        <v>26</v>
      </c>
      <c r="E1000" t="s">
        <v>4502</v>
      </c>
      <c r="F1000" t="s">
        <v>8</v>
      </c>
    </row>
    <row r="1001" spans="1:6" x14ac:dyDescent="0.5">
      <c r="A1001" s="3">
        <v>0.75486111111111109</v>
      </c>
      <c r="B1001" t="s">
        <v>3837</v>
      </c>
      <c r="C1001" t="s">
        <v>4503</v>
      </c>
      <c r="D1001">
        <v>26</v>
      </c>
      <c r="E1001" t="s">
        <v>4503</v>
      </c>
      <c r="F1001" t="s">
        <v>15</v>
      </c>
    </row>
    <row r="1002" spans="1:6" x14ac:dyDescent="0.5">
      <c r="A1002" s="3">
        <v>0.75486111111111109</v>
      </c>
      <c r="B1002" t="s">
        <v>875</v>
      </c>
      <c r="C1002" t="s">
        <v>4504</v>
      </c>
      <c r="D1002">
        <v>26</v>
      </c>
      <c r="E1002" t="s">
        <v>4505</v>
      </c>
      <c r="F1002" t="s">
        <v>15</v>
      </c>
    </row>
    <row r="1003" spans="1:6" x14ac:dyDescent="0.5">
      <c r="A1003" s="3">
        <v>0.75486111111111109</v>
      </c>
      <c r="B1003" t="s">
        <v>827</v>
      </c>
      <c r="C1003" t="s">
        <v>4506</v>
      </c>
      <c r="D1003">
        <v>26</v>
      </c>
      <c r="E1003" t="s">
        <v>4506</v>
      </c>
      <c r="F1003" t="s">
        <v>8</v>
      </c>
    </row>
    <row r="1004" spans="1:6" x14ac:dyDescent="0.5">
      <c r="A1004" s="3">
        <v>0.75486111111111109</v>
      </c>
      <c r="B1004" t="s">
        <v>457</v>
      </c>
      <c r="C1004" t="s">
        <v>4507</v>
      </c>
      <c r="D1004">
        <v>26</v>
      </c>
      <c r="E1004" t="s">
        <v>4508</v>
      </c>
      <c r="F1004" t="s">
        <v>8</v>
      </c>
    </row>
    <row r="1005" spans="1:6" x14ac:dyDescent="0.5">
      <c r="A1005" s="3">
        <v>0.75486111111111109</v>
      </c>
      <c r="B1005" t="s">
        <v>231</v>
      </c>
      <c r="C1005" t="s">
        <v>4509</v>
      </c>
      <c r="D1005">
        <v>26</v>
      </c>
      <c r="E1005" t="s">
        <v>4509</v>
      </c>
      <c r="F1005" t="s">
        <v>8</v>
      </c>
    </row>
    <row r="1006" spans="1:6" x14ac:dyDescent="0.5">
      <c r="A1006" s="3">
        <v>0.75555555555555554</v>
      </c>
      <c r="B1006" t="s">
        <v>1374</v>
      </c>
      <c r="C1006" t="s">
        <v>4510</v>
      </c>
      <c r="D1006">
        <v>26</v>
      </c>
      <c r="E1006" t="s">
        <v>4511</v>
      </c>
      <c r="F1006" t="s">
        <v>15</v>
      </c>
    </row>
    <row r="1007" spans="1:6" x14ac:dyDescent="0.5">
      <c r="A1007" s="3">
        <v>0.75555555555555554</v>
      </c>
      <c r="B1007" t="s">
        <v>62</v>
      </c>
      <c r="C1007" t="s">
        <v>4512</v>
      </c>
      <c r="D1007">
        <v>26</v>
      </c>
      <c r="E1007" t="s">
        <v>4512</v>
      </c>
      <c r="F1007" t="s">
        <v>8</v>
      </c>
    </row>
    <row r="1008" spans="1:6" x14ac:dyDescent="0.5">
      <c r="A1008" s="3">
        <v>0.75555555555555554</v>
      </c>
      <c r="B1008" t="s">
        <v>333</v>
      </c>
      <c r="C1008" t="s">
        <v>4513</v>
      </c>
      <c r="D1008">
        <v>26</v>
      </c>
      <c r="E1008" t="s">
        <v>4514</v>
      </c>
      <c r="F1008" t="s">
        <v>8</v>
      </c>
    </row>
    <row r="1009" spans="1:6" x14ac:dyDescent="0.5">
      <c r="A1009" s="3">
        <v>0.75555555555555554</v>
      </c>
      <c r="B1009" t="s">
        <v>1881</v>
      </c>
      <c r="C1009" t="s">
        <v>4515</v>
      </c>
      <c r="D1009">
        <v>26</v>
      </c>
      <c r="E1009" t="s">
        <v>4515</v>
      </c>
      <c r="F1009" t="s">
        <v>8</v>
      </c>
    </row>
    <row r="1010" spans="1:6" x14ac:dyDescent="0.5">
      <c r="A1010" s="3">
        <v>0.75555555555555554</v>
      </c>
      <c r="B1010" t="s">
        <v>28</v>
      </c>
      <c r="C1010" t="s">
        <v>4516</v>
      </c>
      <c r="D1010">
        <v>26</v>
      </c>
      <c r="E1010" t="s">
        <v>4517</v>
      </c>
      <c r="F1010" t="s">
        <v>8</v>
      </c>
    </row>
    <row r="1011" spans="1:6" x14ac:dyDescent="0.5">
      <c r="A1011" s="3">
        <v>0.75555555555555554</v>
      </c>
      <c r="B1011" t="s">
        <v>23</v>
      </c>
      <c r="C1011" t="s">
        <v>4518</v>
      </c>
      <c r="D1011">
        <v>26</v>
      </c>
      <c r="E1011" t="s">
        <v>4518</v>
      </c>
      <c r="F1011" t="s">
        <v>11</v>
      </c>
    </row>
    <row r="1012" spans="1:6" x14ac:dyDescent="0.5">
      <c r="A1012" s="3">
        <v>0.75555555555555554</v>
      </c>
      <c r="B1012" t="s">
        <v>298</v>
      </c>
      <c r="C1012" t="s">
        <v>4519</v>
      </c>
      <c r="D1012">
        <v>26</v>
      </c>
      <c r="E1012" t="s">
        <v>4519</v>
      </c>
      <c r="F1012" t="s">
        <v>8</v>
      </c>
    </row>
    <row r="1013" spans="1:6" x14ac:dyDescent="0.5">
      <c r="A1013" s="3">
        <v>0.75555555555555554</v>
      </c>
      <c r="B1013" t="s">
        <v>327</v>
      </c>
      <c r="C1013" t="s">
        <v>4520</v>
      </c>
      <c r="D1013">
        <v>26</v>
      </c>
      <c r="E1013" t="s">
        <v>4521</v>
      </c>
      <c r="F1013" t="s">
        <v>11</v>
      </c>
    </row>
    <row r="1014" spans="1:6" x14ac:dyDescent="0.5">
      <c r="A1014" s="3">
        <v>0.75624999999999998</v>
      </c>
      <c r="B1014" t="s">
        <v>231</v>
      </c>
      <c r="C1014" t="s">
        <v>4522</v>
      </c>
      <c r="D1014">
        <v>26</v>
      </c>
      <c r="E1014" t="s">
        <v>4522</v>
      </c>
      <c r="F1014" t="s">
        <v>8</v>
      </c>
    </row>
    <row r="1015" spans="1:6" x14ac:dyDescent="0.5">
      <c r="A1015" s="3">
        <v>0.75694444444444453</v>
      </c>
      <c r="B1015" t="s">
        <v>298</v>
      </c>
      <c r="C1015" t="s">
        <v>4523</v>
      </c>
      <c r="D1015">
        <v>26</v>
      </c>
      <c r="E1015" t="s">
        <v>4523</v>
      </c>
      <c r="F1015" t="s">
        <v>8</v>
      </c>
    </row>
    <row r="1016" spans="1:6" x14ac:dyDescent="0.5">
      <c r="A1016" s="3">
        <v>0.75694444444444453</v>
      </c>
      <c r="B1016" t="s">
        <v>1881</v>
      </c>
      <c r="C1016" t="s">
        <v>4524</v>
      </c>
      <c r="D1016">
        <v>26</v>
      </c>
      <c r="E1016" t="s">
        <v>4524</v>
      </c>
      <c r="F1016" t="s">
        <v>11</v>
      </c>
    </row>
    <row r="1017" spans="1:6" x14ac:dyDescent="0.5">
      <c r="A1017" s="3">
        <v>0.75694444444444453</v>
      </c>
      <c r="B1017" t="s">
        <v>316</v>
      </c>
      <c r="C1017" t="s">
        <v>4525</v>
      </c>
      <c r="D1017">
        <v>26</v>
      </c>
      <c r="E1017" t="s">
        <v>4526</v>
      </c>
      <c r="F1017" t="s">
        <v>8</v>
      </c>
    </row>
    <row r="1018" spans="1:6" x14ac:dyDescent="0.5">
      <c r="A1018" s="3">
        <v>0.75694444444444453</v>
      </c>
      <c r="B1018" t="s">
        <v>1881</v>
      </c>
      <c r="C1018" t="s">
        <v>4527</v>
      </c>
      <c r="D1018">
        <v>26</v>
      </c>
      <c r="E1018" t="s">
        <v>4528</v>
      </c>
      <c r="F1018" t="s">
        <v>8</v>
      </c>
    </row>
    <row r="1019" spans="1:6" x14ac:dyDescent="0.5">
      <c r="A1019" s="3">
        <v>0.75694444444444453</v>
      </c>
      <c r="B1019" t="s">
        <v>28</v>
      </c>
      <c r="C1019" t="s">
        <v>4529</v>
      </c>
      <c r="D1019">
        <v>26</v>
      </c>
      <c r="E1019" t="s">
        <v>4530</v>
      </c>
      <c r="F1019" t="s">
        <v>8</v>
      </c>
    </row>
    <row r="1020" spans="1:6" x14ac:dyDescent="0.5">
      <c r="A1020" s="3">
        <v>0.75694444444444453</v>
      </c>
      <c r="B1020" t="s">
        <v>778</v>
      </c>
      <c r="C1020" t="s">
        <v>4531</v>
      </c>
      <c r="D1020">
        <v>26</v>
      </c>
      <c r="E1020" t="s">
        <v>4532</v>
      </c>
      <c r="F1020" t="s">
        <v>8</v>
      </c>
    </row>
    <row r="1021" spans="1:6" x14ac:dyDescent="0.5">
      <c r="A1021" s="3">
        <v>0.75694444444444453</v>
      </c>
      <c r="B1021" t="s">
        <v>2434</v>
      </c>
      <c r="C1021" t="s">
        <v>4533</v>
      </c>
      <c r="D1021">
        <v>26</v>
      </c>
      <c r="E1021" t="s">
        <v>4533</v>
      </c>
      <c r="F1021" t="s">
        <v>18</v>
      </c>
    </row>
    <row r="1022" spans="1:6" x14ac:dyDescent="0.5">
      <c r="A1022" s="3">
        <v>0.75694444444444453</v>
      </c>
      <c r="B1022" t="s">
        <v>1374</v>
      </c>
      <c r="C1022" t="s">
        <v>4534</v>
      </c>
      <c r="D1022">
        <v>26</v>
      </c>
      <c r="E1022" t="s">
        <v>4534</v>
      </c>
      <c r="F1022" t="s">
        <v>8</v>
      </c>
    </row>
    <row r="1023" spans="1:6" x14ac:dyDescent="0.5">
      <c r="A1023" s="3">
        <v>0.75763888888888886</v>
      </c>
      <c r="B1023" t="s">
        <v>3293</v>
      </c>
      <c r="C1023" t="s">
        <v>4535</v>
      </c>
      <c r="D1023">
        <v>26</v>
      </c>
      <c r="E1023" t="s">
        <v>4535</v>
      </c>
      <c r="F1023" t="s">
        <v>15</v>
      </c>
    </row>
    <row r="1024" spans="1:6" x14ac:dyDescent="0.5">
      <c r="A1024" s="3">
        <v>0.75763888888888886</v>
      </c>
      <c r="B1024" t="s">
        <v>1702</v>
      </c>
      <c r="C1024" t="s">
        <v>4536</v>
      </c>
      <c r="D1024">
        <v>26</v>
      </c>
      <c r="E1024" t="s">
        <v>4537</v>
      </c>
      <c r="F1024" t="s">
        <v>15</v>
      </c>
    </row>
    <row r="1025" spans="1:6" x14ac:dyDescent="0.5">
      <c r="A1025" s="3">
        <v>0.75763888888888886</v>
      </c>
      <c r="B1025" t="s">
        <v>217</v>
      </c>
      <c r="C1025" t="s">
        <v>4538</v>
      </c>
      <c r="D1025">
        <v>26</v>
      </c>
      <c r="E1025" t="s">
        <v>4538</v>
      </c>
      <c r="F1025" t="s">
        <v>8</v>
      </c>
    </row>
    <row r="1026" spans="1:6" x14ac:dyDescent="0.5">
      <c r="A1026" s="3">
        <v>0.75763888888888886</v>
      </c>
      <c r="B1026" t="s">
        <v>3165</v>
      </c>
      <c r="C1026" t="s">
        <v>4539</v>
      </c>
      <c r="D1026">
        <v>26</v>
      </c>
      <c r="E1026" t="s">
        <v>4539</v>
      </c>
      <c r="F1026" t="s">
        <v>15</v>
      </c>
    </row>
    <row r="1027" spans="1:6" x14ac:dyDescent="0.5">
      <c r="A1027" s="3">
        <v>0.75763888888888886</v>
      </c>
      <c r="B1027" t="s">
        <v>2277</v>
      </c>
      <c r="C1027" t="s">
        <v>4540</v>
      </c>
      <c r="D1027">
        <v>26</v>
      </c>
      <c r="E1027" t="s">
        <v>4540</v>
      </c>
      <c r="F1027" t="s">
        <v>15</v>
      </c>
    </row>
    <row r="1028" spans="1:6" x14ac:dyDescent="0.5">
      <c r="A1028" s="3">
        <v>0.75763888888888886</v>
      </c>
      <c r="B1028" t="s">
        <v>298</v>
      </c>
      <c r="C1028" t="s">
        <v>4541</v>
      </c>
      <c r="D1028">
        <v>26</v>
      </c>
      <c r="E1028" t="s">
        <v>4541</v>
      </c>
      <c r="F1028" t="s">
        <v>8</v>
      </c>
    </row>
    <row r="1029" spans="1:6" x14ac:dyDescent="0.5">
      <c r="A1029" s="3">
        <v>0.7583333333333333</v>
      </c>
      <c r="B1029" t="s">
        <v>3247</v>
      </c>
      <c r="C1029" t="s">
        <v>4542</v>
      </c>
      <c r="D1029">
        <v>26</v>
      </c>
      <c r="E1029" t="s">
        <v>4542</v>
      </c>
      <c r="F1029" t="s">
        <v>8</v>
      </c>
    </row>
    <row r="1030" spans="1:6" x14ac:dyDescent="0.5">
      <c r="A1030" s="3">
        <v>0.7583333333333333</v>
      </c>
      <c r="B1030" t="s">
        <v>2310</v>
      </c>
      <c r="C1030" t="s">
        <v>4543</v>
      </c>
      <c r="D1030">
        <v>26</v>
      </c>
      <c r="E1030" t="s">
        <v>4544</v>
      </c>
      <c r="F1030" t="s">
        <v>8</v>
      </c>
    </row>
    <row r="1031" spans="1:6" x14ac:dyDescent="0.5">
      <c r="A1031" s="3">
        <v>0.7583333333333333</v>
      </c>
      <c r="B1031" t="s">
        <v>1881</v>
      </c>
      <c r="C1031" t="s">
        <v>4545</v>
      </c>
      <c r="D1031">
        <v>26</v>
      </c>
      <c r="E1031" t="s">
        <v>4545</v>
      </c>
      <c r="F1031" t="s">
        <v>18</v>
      </c>
    </row>
    <row r="1032" spans="1:6" x14ac:dyDescent="0.5">
      <c r="A1032" s="3">
        <v>0.7583333333333333</v>
      </c>
      <c r="B1032" t="s">
        <v>778</v>
      </c>
      <c r="C1032" t="s">
        <v>4546</v>
      </c>
      <c r="D1032">
        <v>26</v>
      </c>
      <c r="E1032" t="s">
        <v>4547</v>
      </c>
      <c r="F1032" t="s">
        <v>8</v>
      </c>
    </row>
    <row r="1033" spans="1:6" x14ac:dyDescent="0.5">
      <c r="A1033" s="3">
        <v>0.7583333333333333</v>
      </c>
      <c r="B1033" t="s">
        <v>62</v>
      </c>
      <c r="C1033" t="s">
        <v>4548</v>
      </c>
      <c r="D1033">
        <v>26</v>
      </c>
      <c r="E1033" t="s">
        <v>4548</v>
      </c>
      <c r="F1033" t="s">
        <v>8</v>
      </c>
    </row>
    <row r="1034" spans="1:6" x14ac:dyDescent="0.5">
      <c r="A1034" s="3">
        <v>0.7583333333333333</v>
      </c>
      <c r="B1034" t="s">
        <v>44</v>
      </c>
      <c r="C1034" t="s">
        <v>4549</v>
      </c>
      <c r="D1034">
        <v>26</v>
      </c>
      <c r="E1034" t="s">
        <v>4549</v>
      </c>
      <c r="F1034" t="s">
        <v>15</v>
      </c>
    </row>
    <row r="1035" spans="1:6" x14ac:dyDescent="0.5">
      <c r="A1035" s="3">
        <v>0.75902777777777775</v>
      </c>
      <c r="B1035" t="s">
        <v>3247</v>
      </c>
      <c r="C1035" t="s">
        <v>4550</v>
      </c>
      <c r="D1035">
        <v>26</v>
      </c>
      <c r="E1035" t="s">
        <v>4550</v>
      </c>
      <c r="F1035" t="s">
        <v>15</v>
      </c>
    </row>
    <row r="1036" spans="1:6" x14ac:dyDescent="0.5">
      <c r="A1036" s="3">
        <v>0.75902777777777775</v>
      </c>
      <c r="B1036" t="s">
        <v>298</v>
      </c>
      <c r="C1036" t="s">
        <v>4551</v>
      </c>
      <c r="D1036">
        <v>26</v>
      </c>
      <c r="E1036" t="s">
        <v>4551</v>
      </c>
      <c r="F1036" t="s">
        <v>15</v>
      </c>
    </row>
    <row r="1037" spans="1:6" x14ac:dyDescent="0.5">
      <c r="A1037" s="3">
        <v>0.75902777777777775</v>
      </c>
      <c r="B1037" t="s">
        <v>28</v>
      </c>
      <c r="C1037" t="s">
        <v>4552</v>
      </c>
      <c r="D1037">
        <v>26</v>
      </c>
      <c r="E1037" t="s">
        <v>4552</v>
      </c>
      <c r="F1037" t="s">
        <v>15</v>
      </c>
    </row>
    <row r="1038" spans="1:6" x14ac:dyDescent="0.5">
      <c r="A1038" s="3">
        <v>0.75902777777777775</v>
      </c>
      <c r="B1038" t="s">
        <v>501</v>
      </c>
      <c r="C1038" t="s">
        <v>4553</v>
      </c>
      <c r="D1038">
        <v>26</v>
      </c>
      <c r="E1038" t="s">
        <v>4553</v>
      </c>
      <c r="F1038" t="s">
        <v>15</v>
      </c>
    </row>
    <row r="1039" spans="1:6" x14ac:dyDescent="0.5">
      <c r="A1039" s="3">
        <v>0.75902777777777775</v>
      </c>
      <c r="B1039" t="s">
        <v>3473</v>
      </c>
      <c r="C1039" t="s">
        <v>4554</v>
      </c>
      <c r="D1039">
        <v>26</v>
      </c>
      <c r="E1039" t="s">
        <v>4555</v>
      </c>
      <c r="F1039" t="s">
        <v>8</v>
      </c>
    </row>
    <row r="1040" spans="1:6" x14ac:dyDescent="0.5">
      <c r="A1040" s="3">
        <v>0.75902777777777775</v>
      </c>
      <c r="B1040" t="s">
        <v>28</v>
      </c>
      <c r="C1040" t="s">
        <v>4556</v>
      </c>
      <c r="D1040">
        <v>27</v>
      </c>
      <c r="F1040" t="s">
        <v>18</v>
      </c>
    </row>
    <row r="1041" spans="1:6" x14ac:dyDescent="0.5">
      <c r="A1041" s="3">
        <v>0.75902777777777775</v>
      </c>
      <c r="B1041" t="s">
        <v>875</v>
      </c>
      <c r="C1041" t="s">
        <v>4557</v>
      </c>
      <c r="D1041">
        <v>27</v>
      </c>
      <c r="E1041" t="s">
        <v>4557</v>
      </c>
      <c r="F1041" t="s">
        <v>18</v>
      </c>
    </row>
    <row r="1042" spans="1:6" x14ac:dyDescent="0.5">
      <c r="A1042" s="3">
        <v>0.7597222222222223</v>
      </c>
      <c r="B1042" t="s">
        <v>778</v>
      </c>
      <c r="C1042" t="s">
        <v>4558</v>
      </c>
      <c r="D1042">
        <v>27</v>
      </c>
      <c r="E1042" t="s">
        <v>4559</v>
      </c>
      <c r="F1042" t="s">
        <v>8</v>
      </c>
    </row>
    <row r="1043" spans="1:6" x14ac:dyDescent="0.5">
      <c r="A1043" s="3">
        <v>0.7597222222222223</v>
      </c>
      <c r="B1043" t="s">
        <v>1881</v>
      </c>
      <c r="C1043" t="s">
        <v>4560</v>
      </c>
      <c r="D1043">
        <v>27</v>
      </c>
      <c r="E1043" t="s">
        <v>4560</v>
      </c>
      <c r="F1043" t="s">
        <v>8</v>
      </c>
    </row>
    <row r="1044" spans="1:6" x14ac:dyDescent="0.5">
      <c r="A1044" s="3">
        <v>0.7597222222222223</v>
      </c>
      <c r="B1044" t="s">
        <v>23</v>
      </c>
      <c r="C1044" t="s">
        <v>4561</v>
      </c>
      <c r="D1044">
        <v>27</v>
      </c>
      <c r="E1044" t="s">
        <v>4561</v>
      </c>
      <c r="F1044" t="s">
        <v>15</v>
      </c>
    </row>
    <row r="1045" spans="1:6" x14ac:dyDescent="0.5">
      <c r="A1045" s="3">
        <v>0.7597222222222223</v>
      </c>
      <c r="B1045" t="s">
        <v>333</v>
      </c>
      <c r="C1045" t="s">
        <v>4562</v>
      </c>
      <c r="D1045">
        <v>27</v>
      </c>
      <c r="E1045" t="s">
        <v>4563</v>
      </c>
      <c r="F1045" t="s">
        <v>8</v>
      </c>
    </row>
    <row r="1046" spans="1:6" x14ac:dyDescent="0.5">
      <c r="A1046" s="3">
        <v>0.7597222222222223</v>
      </c>
      <c r="B1046" t="s">
        <v>3165</v>
      </c>
      <c r="C1046" t="s">
        <v>4564</v>
      </c>
      <c r="D1046">
        <v>27</v>
      </c>
      <c r="E1046" t="s">
        <v>4565</v>
      </c>
      <c r="F1046" t="s">
        <v>8</v>
      </c>
    </row>
    <row r="1047" spans="1:6" x14ac:dyDescent="0.5">
      <c r="A1047" s="3">
        <v>0.7597222222222223</v>
      </c>
      <c r="B1047" t="s">
        <v>2434</v>
      </c>
      <c r="C1047" t="s">
        <v>4566</v>
      </c>
      <c r="D1047">
        <v>27</v>
      </c>
      <c r="E1047" t="s">
        <v>4567</v>
      </c>
      <c r="F1047" t="s">
        <v>15</v>
      </c>
    </row>
    <row r="1048" spans="1:6" x14ac:dyDescent="0.5">
      <c r="A1048" s="3">
        <v>0.7597222222222223</v>
      </c>
      <c r="B1048" t="s">
        <v>298</v>
      </c>
      <c r="C1048" t="s">
        <v>4568</v>
      </c>
      <c r="D1048">
        <v>27</v>
      </c>
      <c r="E1048" t="s">
        <v>4568</v>
      </c>
      <c r="F1048" t="s">
        <v>8</v>
      </c>
    </row>
    <row r="1049" spans="1:6" x14ac:dyDescent="0.5">
      <c r="A1049" s="3">
        <v>0.76041666666666663</v>
      </c>
      <c r="B1049" t="s">
        <v>28</v>
      </c>
      <c r="C1049" t="s">
        <v>4569</v>
      </c>
      <c r="D1049">
        <v>27</v>
      </c>
      <c r="E1049" t="s">
        <v>4570</v>
      </c>
      <c r="F1049" t="s">
        <v>8</v>
      </c>
    </row>
    <row r="1050" spans="1:6" x14ac:dyDescent="0.5">
      <c r="A1050" s="3">
        <v>0.76041666666666663</v>
      </c>
      <c r="B1050" t="s">
        <v>778</v>
      </c>
      <c r="C1050" t="s">
        <v>4571</v>
      </c>
      <c r="D1050">
        <v>27</v>
      </c>
      <c r="E1050" t="s">
        <v>4572</v>
      </c>
      <c r="F1050" t="s">
        <v>8</v>
      </c>
    </row>
    <row r="1051" spans="1:6" x14ac:dyDescent="0.5">
      <c r="A1051" s="3">
        <v>0.76041666666666663</v>
      </c>
      <c r="B1051" t="s">
        <v>333</v>
      </c>
      <c r="C1051" t="s">
        <v>4573</v>
      </c>
      <c r="D1051">
        <v>27</v>
      </c>
      <c r="E1051" t="s">
        <v>4574</v>
      </c>
      <c r="F1051" t="s">
        <v>18</v>
      </c>
    </row>
    <row r="1052" spans="1:6" x14ac:dyDescent="0.5">
      <c r="A1052" s="3">
        <v>0.76041666666666663</v>
      </c>
      <c r="B1052" t="s">
        <v>3247</v>
      </c>
      <c r="C1052" t="s">
        <v>4575</v>
      </c>
      <c r="D1052">
        <v>27</v>
      </c>
      <c r="E1052" t="s">
        <v>4576</v>
      </c>
      <c r="F1052" t="s">
        <v>8</v>
      </c>
    </row>
    <row r="1053" spans="1:6" x14ac:dyDescent="0.5">
      <c r="A1053" s="3">
        <v>0.76111111111111107</v>
      </c>
      <c r="B1053" t="s">
        <v>875</v>
      </c>
      <c r="C1053" t="s">
        <v>4577</v>
      </c>
      <c r="D1053">
        <v>27</v>
      </c>
      <c r="E1053" t="s">
        <v>4578</v>
      </c>
      <c r="F1053" t="s">
        <v>15</v>
      </c>
    </row>
    <row r="1054" spans="1:6" x14ac:dyDescent="0.5">
      <c r="A1054" s="3">
        <v>0.76111111111111107</v>
      </c>
      <c r="B1054" t="s">
        <v>298</v>
      </c>
      <c r="C1054" t="s">
        <v>4579</v>
      </c>
      <c r="D1054">
        <v>27</v>
      </c>
      <c r="E1054" t="s">
        <v>4580</v>
      </c>
      <c r="F1054" t="s">
        <v>8</v>
      </c>
    </row>
    <row r="1055" spans="1:6" x14ac:dyDescent="0.5">
      <c r="A1055" s="3">
        <v>0.76111111111111107</v>
      </c>
      <c r="B1055" t="s">
        <v>233</v>
      </c>
      <c r="C1055" t="s">
        <v>4581</v>
      </c>
      <c r="D1055">
        <v>27</v>
      </c>
      <c r="E1055" t="s">
        <v>4582</v>
      </c>
      <c r="F1055" t="s">
        <v>8</v>
      </c>
    </row>
    <row r="1056" spans="1:6" x14ac:dyDescent="0.5">
      <c r="A1056" s="3">
        <v>0.76111111111111107</v>
      </c>
      <c r="B1056" t="s">
        <v>2013</v>
      </c>
      <c r="C1056" t="s">
        <v>4583</v>
      </c>
      <c r="D1056">
        <v>27</v>
      </c>
      <c r="E1056" t="s">
        <v>4583</v>
      </c>
      <c r="F1056" t="s">
        <v>8</v>
      </c>
    </row>
    <row r="1057" spans="1:6" x14ac:dyDescent="0.5">
      <c r="A1057" s="3">
        <v>0.76180555555555562</v>
      </c>
      <c r="B1057" t="s">
        <v>333</v>
      </c>
      <c r="C1057" t="s">
        <v>4584</v>
      </c>
      <c r="D1057">
        <v>27</v>
      </c>
      <c r="E1057" t="s">
        <v>4585</v>
      </c>
      <c r="F1057" t="s">
        <v>15</v>
      </c>
    </row>
    <row r="1058" spans="1:6" x14ac:dyDescent="0.5">
      <c r="A1058" s="3">
        <v>0.76180555555555562</v>
      </c>
      <c r="B1058" t="s">
        <v>163</v>
      </c>
      <c r="C1058" t="s">
        <v>4586</v>
      </c>
      <c r="D1058">
        <v>27</v>
      </c>
      <c r="E1058" t="s">
        <v>4586</v>
      </c>
      <c r="F1058" t="s">
        <v>15</v>
      </c>
    </row>
    <row r="1059" spans="1:6" x14ac:dyDescent="0.5">
      <c r="A1059" s="3">
        <v>0.76180555555555562</v>
      </c>
      <c r="B1059" t="s">
        <v>65</v>
      </c>
      <c r="C1059" t="s">
        <v>4587</v>
      </c>
      <c r="D1059">
        <v>27</v>
      </c>
      <c r="E1059" t="s">
        <v>4588</v>
      </c>
      <c r="F1059" t="s">
        <v>8</v>
      </c>
    </row>
    <row r="1060" spans="1:6" x14ac:dyDescent="0.5">
      <c r="A1060" s="3">
        <v>0.76180555555555562</v>
      </c>
      <c r="B1060" t="s">
        <v>501</v>
      </c>
      <c r="C1060" t="s">
        <v>4589</v>
      </c>
      <c r="D1060">
        <v>27</v>
      </c>
      <c r="E1060" t="s">
        <v>4590</v>
      </c>
      <c r="F1060" t="s">
        <v>8</v>
      </c>
    </row>
    <row r="1061" spans="1:6" x14ac:dyDescent="0.5">
      <c r="A1061" s="3">
        <v>0.76180555555555562</v>
      </c>
      <c r="B1061" t="s">
        <v>1128</v>
      </c>
      <c r="C1061" t="s">
        <v>4591</v>
      </c>
      <c r="D1061">
        <v>27</v>
      </c>
      <c r="E1061" t="s">
        <v>4591</v>
      </c>
      <c r="F1061" t="s">
        <v>8</v>
      </c>
    </row>
    <row r="1062" spans="1:6" x14ac:dyDescent="0.5">
      <c r="A1062" s="3">
        <v>0.76180555555555562</v>
      </c>
      <c r="B1062" t="s">
        <v>3165</v>
      </c>
      <c r="C1062" t="s">
        <v>4592</v>
      </c>
      <c r="D1062">
        <v>27</v>
      </c>
      <c r="E1062" t="s">
        <v>4592</v>
      </c>
      <c r="F1062" t="s">
        <v>8</v>
      </c>
    </row>
    <row r="1063" spans="1:6" x14ac:dyDescent="0.5">
      <c r="A1063" s="3">
        <v>0.76180555555555562</v>
      </c>
      <c r="B1063" t="s">
        <v>2310</v>
      </c>
      <c r="C1063" t="s">
        <v>4593</v>
      </c>
      <c r="D1063">
        <v>27</v>
      </c>
      <c r="E1063" t="s">
        <v>4593</v>
      </c>
      <c r="F1063" t="s">
        <v>8</v>
      </c>
    </row>
    <row r="1064" spans="1:6" x14ac:dyDescent="0.5">
      <c r="A1064" s="3">
        <v>0.76180555555555562</v>
      </c>
      <c r="B1064" t="s">
        <v>62</v>
      </c>
      <c r="C1064" t="s">
        <v>4594</v>
      </c>
      <c r="D1064">
        <v>27</v>
      </c>
      <c r="E1064" t="s">
        <v>4594</v>
      </c>
      <c r="F1064" t="s">
        <v>8</v>
      </c>
    </row>
    <row r="1065" spans="1:6" x14ac:dyDescent="0.5">
      <c r="A1065" s="3">
        <v>0.76180555555555562</v>
      </c>
      <c r="B1065" t="s">
        <v>4595</v>
      </c>
      <c r="C1065" t="s">
        <v>4596</v>
      </c>
      <c r="D1065">
        <v>27</v>
      </c>
      <c r="E1065" t="s">
        <v>4596</v>
      </c>
      <c r="F1065" t="s">
        <v>8</v>
      </c>
    </row>
    <row r="1066" spans="1:6" x14ac:dyDescent="0.5">
      <c r="A1066" s="3">
        <v>0.76180555555555562</v>
      </c>
      <c r="B1066" t="s">
        <v>233</v>
      </c>
      <c r="C1066" t="s">
        <v>4597</v>
      </c>
      <c r="D1066">
        <v>27</v>
      </c>
      <c r="E1066" t="s">
        <v>4597</v>
      </c>
      <c r="F1066" t="s">
        <v>15</v>
      </c>
    </row>
    <row r="1067" spans="1:6" x14ac:dyDescent="0.5">
      <c r="A1067" s="3">
        <v>0.76250000000000007</v>
      </c>
      <c r="B1067" t="s">
        <v>1881</v>
      </c>
      <c r="C1067" t="s">
        <v>4598</v>
      </c>
      <c r="D1067">
        <v>27</v>
      </c>
      <c r="E1067" t="s">
        <v>4598</v>
      </c>
      <c r="F1067" t="s">
        <v>8</v>
      </c>
    </row>
    <row r="1068" spans="1:6" x14ac:dyDescent="0.5">
      <c r="A1068" s="3">
        <v>0.76250000000000007</v>
      </c>
      <c r="B1068" t="s">
        <v>3837</v>
      </c>
      <c r="C1068" t="s">
        <v>4599</v>
      </c>
      <c r="D1068">
        <v>27</v>
      </c>
      <c r="E1068" t="s">
        <v>4599</v>
      </c>
      <c r="F1068" t="s">
        <v>8</v>
      </c>
    </row>
    <row r="1069" spans="1:6" x14ac:dyDescent="0.5">
      <c r="A1069" s="3">
        <v>0.76250000000000007</v>
      </c>
      <c r="B1069" t="s">
        <v>3473</v>
      </c>
      <c r="C1069" t="s">
        <v>4600</v>
      </c>
      <c r="D1069">
        <v>27</v>
      </c>
      <c r="E1069" t="s">
        <v>4601</v>
      </c>
      <c r="F1069" t="s">
        <v>15</v>
      </c>
    </row>
    <row r="1070" spans="1:6" x14ac:dyDescent="0.5">
      <c r="A1070" s="3">
        <v>0.7631944444444444</v>
      </c>
      <c r="B1070" t="s">
        <v>2310</v>
      </c>
      <c r="C1070" t="s">
        <v>4602</v>
      </c>
      <c r="D1070">
        <v>27</v>
      </c>
      <c r="E1070" t="s">
        <v>4602</v>
      </c>
      <c r="F1070" t="s">
        <v>15</v>
      </c>
    </row>
    <row r="1071" spans="1:6" x14ac:dyDescent="0.5">
      <c r="A1071" s="3">
        <v>0.7631944444444444</v>
      </c>
      <c r="B1071" t="s">
        <v>4603</v>
      </c>
      <c r="C1071" t="s">
        <v>4604</v>
      </c>
      <c r="D1071">
        <v>27</v>
      </c>
      <c r="E1071" t="s">
        <v>4604</v>
      </c>
      <c r="F1071" t="s">
        <v>8</v>
      </c>
    </row>
    <row r="1072" spans="1:6" x14ac:dyDescent="0.5">
      <c r="A1072" s="3">
        <v>0.7631944444444444</v>
      </c>
      <c r="B1072" t="s">
        <v>3247</v>
      </c>
      <c r="C1072" t="s">
        <v>4605</v>
      </c>
      <c r="D1072">
        <v>27</v>
      </c>
      <c r="E1072" t="s">
        <v>4605</v>
      </c>
      <c r="F1072" t="s">
        <v>15</v>
      </c>
    </row>
    <row r="1073" spans="1:6" x14ac:dyDescent="0.5">
      <c r="A1073" s="3">
        <v>0.7631944444444444</v>
      </c>
      <c r="B1073" t="s">
        <v>333</v>
      </c>
      <c r="C1073" t="s">
        <v>4606</v>
      </c>
      <c r="D1073">
        <v>27</v>
      </c>
      <c r="E1073" t="s">
        <v>4606</v>
      </c>
      <c r="F1073" t="s">
        <v>15</v>
      </c>
    </row>
    <row r="1074" spans="1:6" x14ac:dyDescent="0.5">
      <c r="A1074" s="3">
        <v>0.76388888888888884</v>
      </c>
      <c r="B1074" t="s">
        <v>3165</v>
      </c>
      <c r="C1074" t="s">
        <v>4607</v>
      </c>
      <c r="D1074">
        <v>27</v>
      </c>
      <c r="E1074" t="s">
        <v>4607</v>
      </c>
      <c r="F1074" t="s">
        <v>8</v>
      </c>
    </row>
    <row r="1075" spans="1:6" x14ac:dyDescent="0.5">
      <c r="A1075" s="3">
        <v>0.76388888888888884</v>
      </c>
      <c r="B1075" t="s">
        <v>2434</v>
      </c>
      <c r="C1075" t="s">
        <v>4608</v>
      </c>
      <c r="D1075">
        <v>27</v>
      </c>
      <c r="E1075" t="s">
        <v>4608</v>
      </c>
      <c r="F1075" t="s">
        <v>15</v>
      </c>
    </row>
    <row r="1076" spans="1:6" x14ac:dyDescent="0.5">
      <c r="A1076" s="3">
        <v>0.76388888888888884</v>
      </c>
      <c r="B1076" t="s">
        <v>4595</v>
      </c>
      <c r="C1076" t="s">
        <v>4609</v>
      </c>
      <c r="D1076">
        <v>27</v>
      </c>
      <c r="E1076" t="s">
        <v>4609</v>
      </c>
      <c r="F1076" t="s">
        <v>18</v>
      </c>
    </row>
    <row r="1077" spans="1:6" x14ac:dyDescent="0.5">
      <c r="A1077" s="3">
        <v>0.76388888888888884</v>
      </c>
      <c r="B1077" t="s">
        <v>2381</v>
      </c>
      <c r="C1077" t="s">
        <v>4610</v>
      </c>
      <c r="D1077">
        <v>27</v>
      </c>
      <c r="E1077" t="s">
        <v>4610</v>
      </c>
      <c r="F1077" t="s">
        <v>15</v>
      </c>
    </row>
    <row r="1078" spans="1:6" x14ac:dyDescent="0.5">
      <c r="A1078" s="3">
        <v>0.76388888888888884</v>
      </c>
      <c r="B1078" t="s">
        <v>3247</v>
      </c>
      <c r="C1078" t="s">
        <v>4611</v>
      </c>
      <c r="D1078">
        <v>27</v>
      </c>
      <c r="E1078" t="s">
        <v>4611</v>
      </c>
      <c r="F1078" t="s">
        <v>8</v>
      </c>
    </row>
    <row r="1079" spans="1:6" x14ac:dyDescent="0.5">
      <c r="A1079" s="3">
        <v>0.76388888888888884</v>
      </c>
      <c r="B1079" t="s">
        <v>298</v>
      </c>
      <c r="C1079" t="s">
        <v>4612</v>
      </c>
      <c r="D1079">
        <v>27</v>
      </c>
      <c r="E1079" t="s">
        <v>4613</v>
      </c>
      <c r="F1079" t="s">
        <v>8</v>
      </c>
    </row>
    <row r="1080" spans="1:6" x14ac:dyDescent="0.5">
      <c r="A1080" s="3">
        <v>0.76388888888888884</v>
      </c>
      <c r="B1080" t="s">
        <v>4595</v>
      </c>
      <c r="C1080" t="s">
        <v>4614</v>
      </c>
      <c r="D1080">
        <v>28</v>
      </c>
      <c r="E1080" t="s">
        <v>4614</v>
      </c>
      <c r="F1080" t="s">
        <v>8</v>
      </c>
    </row>
    <row r="1081" spans="1:6" x14ac:dyDescent="0.5">
      <c r="A1081" s="3">
        <v>0.76388888888888884</v>
      </c>
      <c r="B1081" t="s">
        <v>23</v>
      </c>
      <c r="C1081" t="s">
        <v>4615</v>
      </c>
      <c r="D1081">
        <v>28</v>
      </c>
      <c r="E1081" t="s">
        <v>4615</v>
      </c>
      <c r="F1081" t="s">
        <v>15</v>
      </c>
    </row>
    <row r="1082" spans="1:6" x14ac:dyDescent="0.5">
      <c r="A1082" s="3">
        <v>0.76458333333333339</v>
      </c>
      <c r="B1082" t="s">
        <v>2310</v>
      </c>
      <c r="C1082" t="s">
        <v>4616</v>
      </c>
      <c r="D1082">
        <v>28</v>
      </c>
      <c r="E1082" t="s">
        <v>4616</v>
      </c>
      <c r="F1082" t="s">
        <v>8</v>
      </c>
    </row>
    <row r="1083" spans="1:6" x14ac:dyDescent="0.5">
      <c r="A1083" s="3">
        <v>0.76458333333333339</v>
      </c>
      <c r="B1083" t="s">
        <v>3327</v>
      </c>
      <c r="C1083" t="s">
        <v>4617</v>
      </c>
      <c r="D1083">
        <v>28</v>
      </c>
      <c r="E1083" t="s">
        <v>4617</v>
      </c>
      <c r="F1083" t="s">
        <v>8</v>
      </c>
    </row>
    <row r="1084" spans="1:6" x14ac:dyDescent="0.5">
      <c r="A1084" s="3">
        <v>0.76458333333333339</v>
      </c>
      <c r="B1084" t="s">
        <v>1686</v>
      </c>
      <c r="C1084" t="s">
        <v>4618</v>
      </c>
      <c r="D1084">
        <v>28</v>
      </c>
      <c r="E1084" t="s">
        <v>4619</v>
      </c>
      <c r="F1084" t="s">
        <v>8</v>
      </c>
    </row>
    <row r="1085" spans="1:6" x14ac:dyDescent="0.5">
      <c r="A1085" s="3">
        <v>0.76458333333333339</v>
      </c>
      <c r="B1085" t="s">
        <v>1128</v>
      </c>
      <c r="C1085" t="s">
        <v>4620</v>
      </c>
      <c r="D1085">
        <v>28</v>
      </c>
      <c r="E1085" t="s">
        <v>4620</v>
      </c>
      <c r="F1085" t="s">
        <v>8</v>
      </c>
    </row>
    <row r="1086" spans="1:6" x14ac:dyDescent="0.5">
      <c r="A1086" s="3">
        <v>0.76458333333333339</v>
      </c>
      <c r="B1086" t="s">
        <v>28</v>
      </c>
      <c r="C1086" t="s">
        <v>43</v>
      </c>
      <c r="D1086">
        <v>28</v>
      </c>
      <c r="F1086" t="s">
        <v>18</v>
      </c>
    </row>
    <row r="1087" spans="1:6" x14ac:dyDescent="0.5">
      <c r="A1087" s="3">
        <v>0.76458333333333339</v>
      </c>
      <c r="B1087" t="s">
        <v>333</v>
      </c>
      <c r="C1087" t="s">
        <v>4621</v>
      </c>
      <c r="D1087">
        <v>28</v>
      </c>
      <c r="E1087" t="s">
        <v>4621</v>
      </c>
      <c r="F1087" t="s">
        <v>15</v>
      </c>
    </row>
    <row r="1088" spans="1:6" x14ac:dyDescent="0.5">
      <c r="A1088" s="3">
        <v>0.76458333333333339</v>
      </c>
      <c r="B1088" t="s">
        <v>1066</v>
      </c>
      <c r="C1088" t="s">
        <v>4622</v>
      </c>
      <c r="D1088">
        <v>28</v>
      </c>
      <c r="E1088" t="s">
        <v>4623</v>
      </c>
      <c r="F1088" t="s">
        <v>8</v>
      </c>
    </row>
    <row r="1089" spans="1:6" x14ac:dyDescent="0.5">
      <c r="A1089" s="3">
        <v>0.76458333333333339</v>
      </c>
      <c r="B1089" t="s">
        <v>231</v>
      </c>
      <c r="C1089" t="s">
        <v>4624</v>
      </c>
      <c r="D1089">
        <v>28</v>
      </c>
      <c r="E1089" t="s">
        <v>4624</v>
      </c>
      <c r="F1089" t="s">
        <v>8</v>
      </c>
    </row>
    <row r="1090" spans="1:6" x14ac:dyDescent="0.5">
      <c r="A1090" s="3">
        <v>0.76458333333333339</v>
      </c>
      <c r="B1090" t="s">
        <v>526</v>
      </c>
      <c r="C1090" t="s">
        <v>4625</v>
      </c>
      <c r="D1090">
        <v>28</v>
      </c>
      <c r="E1090" t="s">
        <v>4625</v>
      </c>
      <c r="F1090" t="s">
        <v>18</v>
      </c>
    </row>
    <row r="1091" spans="1:6" x14ac:dyDescent="0.5">
      <c r="A1091" s="3">
        <v>0.76458333333333339</v>
      </c>
      <c r="B1091" t="s">
        <v>1881</v>
      </c>
      <c r="C1091" t="s">
        <v>4626</v>
      </c>
      <c r="D1091">
        <v>28</v>
      </c>
      <c r="E1091" t="s">
        <v>4626</v>
      </c>
      <c r="F1091" t="s">
        <v>8</v>
      </c>
    </row>
    <row r="1092" spans="1:6" x14ac:dyDescent="0.5">
      <c r="A1092" s="3">
        <v>0.76458333333333339</v>
      </c>
      <c r="B1092" t="s">
        <v>3473</v>
      </c>
      <c r="C1092" t="s">
        <v>4627</v>
      </c>
      <c r="D1092">
        <v>28</v>
      </c>
      <c r="E1092" t="s">
        <v>4627</v>
      </c>
      <c r="F1092" t="s">
        <v>8</v>
      </c>
    </row>
    <row r="1093" spans="1:6" x14ac:dyDescent="0.5">
      <c r="A1093" s="3">
        <v>0.76527777777777783</v>
      </c>
      <c r="B1093" t="s">
        <v>474</v>
      </c>
      <c r="C1093" t="s">
        <v>4628</v>
      </c>
      <c r="D1093">
        <v>28</v>
      </c>
      <c r="E1093" t="s">
        <v>4629</v>
      </c>
      <c r="F1093" t="s">
        <v>8</v>
      </c>
    </row>
    <row r="1094" spans="1:6" x14ac:dyDescent="0.5">
      <c r="A1094" s="3">
        <v>0.76527777777777783</v>
      </c>
      <c r="B1094" t="s">
        <v>891</v>
      </c>
      <c r="C1094" t="s">
        <v>4630</v>
      </c>
      <c r="D1094">
        <v>28</v>
      </c>
      <c r="E1094" t="s">
        <v>4630</v>
      </c>
      <c r="F1094" t="s">
        <v>8</v>
      </c>
    </row>
    <row r="1095" spans="1:6" x14ac:dyDescent="0.5">
      <c r="A1095" s="3">
        <v>0.76527777777777783</v>
      </c>
      <c r="B1095" t="s">
        <v>233</v>
      </c>
      <c r="C1095" t="s">
        <v>4631</v>
      </c>
      <c r="D1095">
        <v>28</v>
      </c>
      <c r="E1095" t="s">
        <v>4631</v>
      </c>
      <c r="F1095" t="s">
        <v>15</v>
      </c>
    </row>
    <row r="1096" spans="1:6" x14ac:dyDescent="0.5">
      <c r="A1096" s="3">
        <v>0.76527777777777783</v>
      </c>
      <c r="B1096" t="s">
        <v>778</v>
      </c>
      <c r="C1096" t="s">
        <v>4632</v>
      </c>
      <c r="D1096">
        <v>28</v>
      </c>
      <c r="E1096" t="s">
        <v>4633</v>
      </c>
      <c r="F1096" t="s">
        <v>15</v>
      </c>
    </row>
    <row r="1097" spans="1:6" x14ac:dyDescent="0.5">
      <c r="A1097" s="3">
        <v>0.76527777777777783</v>
      </c>
      <c r="B1097" t="s">
        <v>331</v>
      </c>
      <c r="C1097" t="s">
        <v>4634</v>
      </c>
      <c r="D1097">
        <v>28</v>
      </c>
      <c r="E1097" t="s">
        <v>4634</v>
      </c>
      <c r="F1097" t="s">
        <v>8</v>
      </c>
    </row>
    <row r="1098" spans="1:6" x14ac:dyDescent="0.5">
      <c r="A1098" s="3">
        <v>0.76527777777777783</v>
      </c>
      <c r="B1098" t="s">
        <v>282</v>
      </c>
      <c r="C1098" t="s">
        <v>4635</v>
      </c>
      <c r="D1098">
        <v>28</v>
      </c>
      <c r="E1098" t="s">
        <v>4635</v>
      </c>
      <c r="F1098" t="s">
        <v>8</v>
      </c>
    </row>
    <row r="1099" spans="1:6" x14ac:dyDescent="0.5">
      <c r="A1099" s="3">
        <v>0.76527777777777783</v>
      </c>
      <c r="B1099" t="s">
        <v>28</v>
      </c>
      <c r="C1099" t="s">
        <v>4636</v>
      </c>
      <c r="D1099">
        <v>28</v>
      </c>
      <c r="E1099" t="s">
        <v>4637</v>
      </c>
      <c r="F1099" t="s">
        <v>8</v>
      </c>
    </row>
    <row r="1100" spans="1:6" x14ac:dyDescent="0.5">
      <c r="A1100" s="3">
        <v>0.76527777777777783</v>
      </c>
      <c r="B1100" t="s">
        <v>316</v>
      </c>
      <c r="C1100" t="s">
        <v>4638</v>
      </c>
      <c r="D1100">
        <v>28</v>
      </c>
      <c r="E1100" t="s">
        <v>4638</v>
      </c>
      <c r="F1100" t="s">
        <v>8</v>
      </c>
    </row>
    <row r="1101" spans="1:6" x14ac:dyDescent="0.5">
      <c r="A1101" s="3">
        <v>0.76527777777777783</v>
      </c>
      <c r="B1101" t="s">
        <v>3406</v>
      </c>
      <c r="C1101" t="s">
        <v>4639</v>
      </c>
      <c r="D1101">
        <v>28</v>
      </c>
      <c r="E1101" t="s">
        <v>4639</v>
      </c>
      <c r="F1101" t="s">
        <v>8</v>
      </c>
    </row>
    <row r="1102" spans="1:6" x14ac:dyDescent="0.5">
      <c r="A1102" s="3">
        <v>0.76527777777777783</v>
      </c>
      <c r="B1102" t="s">
        <v>873</v>
      </c>
      <c r="C1102" t="s">
        <v>4640</v>
      </c>
      <c r="D1102">
        <v>28</v>
      </c>
      <c r="E1102" t="s">
        <v>4641</v>
      </c>
      <c r="F1102" t="s">
        <v>15</v>
      </c>
    </row>
    <row r="1103" spans="1:6" x14ac:dyDescent="0.5">
      <c r="A1103" s="3">
        <v>0.76527777777777783</v>
      </c>
      <c r="B1103" t="s">
        <v>333</v>
      </c>
      <c r="C1103" t="s">
        <v>4642</v>
      </c>
      <c r="D1103">
        <v>28</v>
      </c>
      <c r="E1103" t="s">
        <v>4642</v>
      </c>
      <c r="F1103" t="s">
        <v>15</v>
      </c>
    </row>
    <row r="1104" spans="1:6" x14ac:dyDescent="0.5">
      <c r="A1104" s="3">
        <v>0.76527777777777783</v>
      </c>
      <c r="B1104" t="s">
        <v>2434</v>
      </c>
      <c r="C1104" t="s">
        <v>4643</v>
      </c>
      <c r="D1104">
        <v>28</v>
      </c>
      <c r="E1104" t="s">
        <v>4643</v>
      </c>
      <c r="F1104" t="s">
        <v>15</v>
      </c>
    </row>
    <row r="1105" spans="1:6" x14ac:dyDescent="0.5">
      <c r="A1105" s="3">
        <v>0.76597222222222217</v>
      </c>
      <c r="B1105" t="s">
        <v>1128</v>
      </c>
      <c r="C1105" t="s">
        <v>4644</v>
      </c>
      <c r="D1105">
        <v>28</v>
      </c>
      <c r="E1105" t="s">
        <v>4644</v>
      </c>
      <c r="F1105" t="s">
        <v>15</v>
      </c>
    </row>
    <row r="1106" spans="1:6" x14ac:dyDescent="0.5">
      <c r="A1106" s="3">
        <v>0.76597222222222217</v>
      </c>
      <c r="B1106" t="s">
        <v>4595</v>
      </c>
      <c r="C1106" t="s">
        <v>4645</v>
      </c>
      <c r="D1106">
        <v>28</v>
      </c>
      <c r="E1106" t="s">
        <v>4645</v>
      </c>
      <c r="F1106" t="s">
        <v>15</v>
      </c>
    </row>
    <row r="1107" spans="1:6" x14ac:dyDescent="0.5">
      <c r="A1107" s="3">
        <v>0.76597222222222217</v>
      </c>
      <c r="B1107" t="s">
        <v>3450</v>
      </c>
      <c r="C1107" t="s">
        <v>4646</v>
      </c>
      <c r="D1107">
        <v>28</v>
      </c>
      <c r="E1107" t="s">
        <v>4646</v>
      </c>
      <c r="F1107" t="s">
        <v>8</v>
      </c>
    </row>
    <row r="1108" spans="1:6" x14ac:dyDescent="0.5">
      <c r="A1108" s="3">
        <v>0.76597222222222217</v>
      </c>
      <c r="B1108" t="s">
        <v>233</v>
      </c>
      <c r="C1108" t="s">
        <v>4647</v>
      </c>
      <c r="D1108">
        <v>28</v>
      </c>
      <c r="E1108" t="s">
        <v>4647</v>
      </c>
      <c r="F1108" t="s">
        <v>8</v>
      </c>
    </row>
    <row r="1109" spans="1:6" x14ac:dyDescent="0.5">
      <c r="A1109" s="3">
        <v>0.76597222222222217</v>
      </c>
      <c r="B1109" t="s">
        <v>3247</v>
      </c>
      <c r="C1109" t="s">
        <v>4648</v>
      </c>
      <c r="D1109">
        <v>28</v>
      </c>
      <c r="E1109" t="s">
        <v>4648</v>
      </c>
      <c r="F1109" t="s">
        <v>15</v>
      </c>
    </row>
    <row r="1110" spans="1:6" x14ac:dyDescent="0.5">
      <c r="A1110" s="3">
        <v>0.76666666666666661</v>
      </c>
      <c r="B1110" t="s">
        <v>3406</v>
      </c>
      <c r="C1110" t="s">
        <v>142</v>
      </c>
      <c r="D1110">
        <v>28</v>
      </c>
      <c r="F1110" t="s">
        <v>18</v>
      </c>
    </row>
    <row r="1111" spans="1:6" x14ac:dyDescent="0.5">
      <c r="A1111" s="3">
        <v>0.76666666666666661</v>
      </c>
      <c r="B1111" t="s">
        <v>348</v>
      </c>
      <c r="C1111" t="s">
        <v>4649</v>
      </c>
      <c r="D1111">
        <v>28</v>
      </c>
      <c r="E1111" t="s">
        <v>4649</v>
      </c>
      <c r="F1111" t="s">
        <v>8</v>
      </c>
    </row>
    <row r="1112" spans="1:6" x14ac:dyDescent="0.5">
      <c r="A1112" s="3">
        <v>0.76666666666666661</v>
      </c>
      <c r="B1112" t="s">
        <v>1128</v>
      </c>
      <c r="C1112" t="s">
        <v>4650</v>
      </c>
      <c r="D1112">
        <v>28</v>
      </c>
      <c r="E1112" t="s">
        <v>4650</v>
      </c>
      <c r="F1112" t="s">
        <v>8</v>
      </c>
    </row>
    <row r="1113" spans="1:6" x14ac:dyDescent="0.5">
      <c r="A1113" s="3">
        <v>0.76666666666666661</v>
      </c>
      <c r="B1113" t="s">
        <v>28</v>
      </c>
      <c r="C1113" t="s">
        <v>4651</v>
      </c>
      <c r="D1113">
        <v>28</v>
      </c>
      <c r="E1113" t="s">
        <v>4651</v>
      </c>
      <c r="F1113" t="s">
        <v>15</v>
      </c>
    </row>
    <row r="1114" spans="1:6" x14ac:dyDescent="0.5">
      <c r="A1114" s="3">
        <v>0.76666666666666661</v>
      </c>
      <c r="B1114" t="s">
        <v>1686</v>
      </c>
      <c r="C1114" t="s">
        <v>4652</v>
      </c>
      <c r="D1114">
        <v>28</v>
      </c>
      <c r="E1114" t="s">
        <v>4653</v>
      </c>
      <c r="F1114" t="s">
        <v>8</v>
      </c>
    </row>
    <row r="1115" spans="1:6" x14ac:dyDescent="0.5">
      <c r="A1115" s="3">
        <v>0.76666666666666661</v>
      </c>
      <c r="B1115" t="s">
        <v>348</v>
      </c>
      <c r="C1115" t="s">
        <v>4654</v>
      </c>
      <c r="D1115">
        <v>28</v>
      </c>
      <c r="E1115" t="s">
        <v>4654</v>
      </c>
      <c r="F1115" t="s">
        <v>8</v>
      </c>
    </row>
    <row r="1116" spans="1:6" x14ac:dyDescent="0.5">
      <c r="A1116" s="3">
        <v>0.76736111111111116</v>
      </c>
      <c r="B1116" t="s">
        <v>2310</v>
      </c>
      <c r="C1116" t="s">
        <v>4655</v>
      </c>
      <c r="D1116">
        <v>28</v>
      </c>
      <c r="E1116" t="s">
        <v>4655</v>
      </c>
      <c r="F1116" t="s">
        <v>8</v>
      </c>
    </row>
    <row r="1117" spans="1:6" x14ac:dyDescent="0.5">
      <c r="A1117" s="3">
        <v>0.76736111111111116</v>
      </c>
      <c r="B1117" t="s">
        <v>298</v>
      </c>
      <c r="C1117" t="s">
        <v>4656</v>
      </c>
      <c r="D1117">
        <v>28</v>
      </c>
      <c r="E1117" t="s">
        <v>4657</v>
      </c>
      <c r="F1117" t="s">
        <v>15</v>
      </c>
    </row>
    <row r="1118" spans="1:6" x14ac:dyDescent="0.5">
      <c r="A1118" s="3">
        <v>0.76736111111111116</v>
      </c>
      <c r="B1118" t="s">
        <v>778</v>
      </c>
      <c r="C1118" t="s">
        <v>4658</v>
      </c>
      <c r="D1118">
        <v>28</v>
      </c>
      <c r="E1118" t="s">
        <v>4659</v>
      </c>
      <c r="F1118" t="s">
        <v>8</v>
      </c>
    </row>
    <row r="1119" spans="1:6" x14ac:dyDescent="0.5">
      <c r="A1119" s="3">
        <v>0.76736111111111116</v>
      </c>
      <c r="B1119" t="s">
        <v>2434</v>
      </c>
      <c r="C1119" t="s">
        <v>4660</v>
      </c>
      <c r="D1119">
        <v>28</v>
      </c>
      <c r="E1119" t="s">
        <v>4661</v>
      </c>
      <c r="F1119" t="s">
        <v>15</v>
      </c>
    </row>
    <row r="1120" spans="1:6" x14ac:dyDescent="0.5">
      <c r="A1120" s="3">
        <v>0.76736111111111116</v>
      </c>
      <c r="B1120" t="s">
        <v>28</v>
      </c>
      <c r="C1120" t="s">
        <v>4662</v>
      </c>
      <c r="D1120">
        <v>29</v>
      </c>
      <c r="E1120" t="s">
        <v>4663</v>
      </c>
      <c r="F1120" t="s">
        <v>15</v>
      </c>
    </row>
    <row r="1121" spans="1:6" x14ac:dyDescent="0.5">
      <c r="A1121" s="3">
        <v>0.7680555555555556</v>
      </c>
      <c r="B1121" t="s">
        <v>1677</v>
      </c>
      <c r="C1121" t="s">
        <v>4664</v>
      </c>
      <c r="D1121">
        <v>29</v>
      </c>
      <c r="E1121" t="s">
        <v>4665</v>
      </c>
      <c r="F1121" t="s">
        <v>8</v>
      </c>
    </row>
    <row r="1122" spans="1:6" x14ac:dyDescent="0.5">
      <c r="A1122" s="3">
        <v>0.7680555555555556</v>
      </c>
      <c r="B1122" t="s">
        <v>298</v>
      </c>
      <c r="C1122" t="s">
        <v>4666</v>
      </c>
      <c r="D1122">
        <v>29</v>
      </c>
      <c r="E1122" t="s">
        <v>4666</v>
      </c>
      <c r="F1122" t="s">
        <v>15</v>
      </c>
    </row>
    <row r="1123" spans="1:6" x14ac:dyDescent="0.5">
      <c r="A1123" s="3">
        <v>0.7680555555555556</v>
      </c>
      <c r="B1123" t="s">
        <v>28</v>
      </c>
      <c r="C1123" t="s">
        <v>4667</v>
      </c>
      <c r="D1123">
        <v>29</v>
      </c>
      <c r="E1123" t="s">
        <v>4667</v>
      </c>
      <c r="F1123" t="s">
        <v>8</v>
      </c>
    </row>
    <row r="1124" spans="1:6" x14ac:dyDescent="0.5">
      <c r="A1124" s="3">
        <v>0.7680555555555556</v>
      </c>
      <c r="B1124" t="s">
        <v>1128</v>
      </c>
      <c r="C1124" t="s">
        <v>4668</v>
      </c>
      <c r="D1124">
        <v>29</v>
      </c>
      <c r="E1124" t="s">
        <v>4669</v>
      </c>
      <c r="F1124" t="s">
        <v>8</v>
      </c>
    </row>
    <row r="1125" spans="1:6" x14ac:dyDescent="0.5">
      <c r="A1125" s="3">
        <v>0.7680555555555556</v>
      </c>
      <c r="B1125" t="s">
        <v>12</v>
      </c>
      <c r="C1125" t="s">
        <v>4670</v>
      </c>
      <c r="D1125">
        <v>29</v>
      </c>
      <c r="E1125" t="s">
        <v>4670</v>
      </c>
      <c r="F1125" t="s">
        <v>8</v>
      </c>
    </row>
    <row r="1126" spans="1:6" x14ac:dyDescent="0.5">
      <c r="A1126" s="3">
        <v>0.7680555555555556</v>
      </c>
      <c r="B1126" t="s">
        <v>28</v>
      </c>
      <c r="C1126" t="s">
        <v>4671</v>
      </c>
      <c r="D1126">
        <v>29</v>
      </c>
      <c r="E1126" t="s">
        <v>4672</v>
      </c>
      <c r="F1126" t="s">
        <v>18</v>
      </c>
    </row>
    <row r="1127" spans="1:6" x14ac:dyDescent="0.5">
      <c r="A1127" s="3">
        <v>0.76874999999999993</v>
      </c>
      <c r="B1127" t="s">
        <v>532</v>
      </c>
      <c r="C1127" t="s">
        <v>4673</v>
      </c>
      <c r="D1127">
        <v>29</v>
      </c>
      <c r="E1127" t="s">
        <v>4674</v>
      </c>
      <c r="F1127" t="s">
        <v>15</v>
      </c>
    </row>
    <row r="1128" spans="1:6" x14ac:dyDescent="0.5">
      <c r="A1128" s="3">
        <v>0.76874999999999993</v>
      </c>
      <c r="B1128" t="s">
        <v>333</v>
      </c>
      <c r="C1128" t="s">
        <v>4675</v>
      </c>
      <c r="D1128">
        <v>29</v>
      </c>
      <c r="E1128" t="s">
        <v>4676</v>
      </c>
      <c r="F1128" t="s">
        <v>15</v>
      </c>
    </row>
    <row r="1129" spans="1:6" x14ac:dyDescent="0.5">
      <c r="A1129" s="3">
        <v>0.76874999999999993</v>
      </c>
      <c r="B1129" t="s">
        <v>3247</v>
      </c>
      <c r="C1129" t="s">
        <v>4677</v>
      </c>
      <c r="D1129">
        <v>29</v>
      </c>
      <c r="E1129" t="s">
        <v>4678</v>
      </c>
      <c r="F1129" t="s">
        <v>8</v>
      </c>
    </row>
    <row r="1130" spans="1:6" x14ac:dyDescent="0.5">
      <c r="A1130" s="3">
        <v>0.76874999999999993</v>
      </c>
      <c r="B1130" t="s">
        <v>2434</v>
      </c>
      <c r="C1130" t="s">
        <v>4679</v>
      </c>
      <c r="D1130">
        <v>29</v>
      </c>
      <c r="E1130" t="s">
        <v>4679</v>
      </c>
      <c r="F1130" t="s">
        <v>15</v>
      </c>
    </row>
    <row r="1131" spans="1:6" x14ac:dyDescent="0.5">
      <c r="A1131" s="3">
        <v>0.76874999999999993</v>
      </c>
      <c r="B1131" t="s">
        <v>62</v>
      </c>
      <c r="C1131" t="s">
        <v>43</v>
      </c>
      <c r="D1131">
        <v>29</v>
      </c>
      <c r="F1131" t="s">
        <v>18</v>
      </c>
    </row>
    <row r="1132" spans="1:6" x14ac:dyDescent="0.5">
      <c r="A1132" s="3">
        <v>0.76874999999999993</v>
      </c>
      <c r="B1132" t="s">
        <v>23</v>
      </c>
      <c r="C1132" t="s">
        <v>4680</v>
      </c>
      <c r="D1132">
        <v>29</v>
      </c>
      <c r="E1132" t="s">
        <v>4680</v>
      </c>
      <c r="F1132" t="s">
        <v>15</v>
      </c>
    </row>
    <row r="1133" spans="1:6" x14ac:dyDescent="0.5">
      <c r="A1133" s="3">
        <v>0.76874999999999993</v>
      </c>
      <c r="B1133" t="s">
        <v>2277</v>
      </c>
      <c r="C1133" t="s">
        <v>4681</v>
      </c>
      <c r="D1133">
        <v>29</v>
      </c>
      <c r="E1133" t="s">
        <v>4681</v>
      </c>
      <c r="F1133" t="s">
        <v>8</v>
      </c>
    </row>
    <row r="1134" spans="1:6" x14ac:dyDescent="0.5">
      <c r="A1134" s="3">
        <v>0.76874999999999993</v>
      </c>
      <c r="B1134" t="s">
        <v>4595</v>
      </c>
      <c r="C1134" t="s">
        <v>4682</v>
      </c>
      <c r="D1134">
        <v>29</v>
      </c>
      <c r="E1134" t="s">
        <v>4682</v>
      </c>
      <c r="F1134" t="s">
        <v>18</v>
      </c>
    </row>
    <row r="1135" spans="1:6" x14ac:dyDescent="0.5">
      <c r="A1135" s="3">
        <v>0.76874999999999993</v>
      </c>
      <c r="B1135" t="s">
        <v>9</v>
      </c>
      <c r="C1135" t="s">
        <v>4683</v>
      </c>
      <c r="D1135">
        <v>29</v>
      </c>
      <c r="E1135" t="s">
        <v>4683</v>
      </c>
      <c r="F1135" t="s">
        <v>8</v>
      </c>
    </row>
    <row r="1136" spans="1:6" x14ac:dyDescent="0.5">
      <c r="A1136" s="3">
        <v>0.76874999999999993</v>
      </c>
      <c r="B1136" t="s">
        <v>171</v>
      </c>
      <c r="C1136" t="s">
        <v>4684</v>
      </c>
      <c r="D1136">
        <v>29</v>
      </c>
      <c r="E1136" t="s">
        <v>4685</v>
      </c>
      <c r="F1136" t="s">
        <v>15</v>
      </c>
    </row>
    <row r="1137" spans="1:6" x14ac:dyDescent="0.5">
      <c r="A1137" s="3">
        <v>0.76874999999999993</v>
      </c>
      <c r="B1137" t="s">
        <v>44</v>
      </c>
      <c r="C1137" t="s">
        <v>4686</v>
      </c>
      <c r="D1137">
        <v>29</v>
      </c>
      <c r="E1137" t="s">
        <v>4686</v>
      </c>
      <c r="F1137" t="s">
        <v>8</v>
      </c>
    </row>
    <row r="1138" spans="1:6" x14ac:dyDescent="0.5">
      <c r="A1138" s="3">
        <v>0.76874999999999993</v>
      </c>
      <c r="B1138" t="s">
        <v>3247</v>
      </c>
      <c r="C1138" t="s">
        <v>4687</v>
      </c>
      <c r="D1138">
        <v>29</v>
      </c>
      <c r="E1138" t="s">
        <v>4687</v>
      </c>
      <c r="F1138" t="s">
        <v>8</v>
      </c>
    </row>
    <row r="1139" spans="1:6" x14ac:dyDescent="0.5">
      <c r="A1139" s="3">
        <v>0.76874999999999993</v>
      </c>
      <c r="B1139" t="s">
        <v>333</v>
      </c>
      <c r="C1139" t="s">
        <v>4688</v>
      </c>
      <c r="D1139">
        <v>29</v>
      </c>
      <c r="E1139" t="s">
        <v>4688</v>
      </c>
      <c r="F1139" t="s">
        <v>15</v>
      </c>
    </row>
    <row r="1140" spans="1:6" x14ac:dyDescent="0.5">
      <c r="A1140" s="3">
        <v>0.76874999999999993</v>
      </c>
      <c r="B1140" t="s">
        <v>1881</v>
      </c>
      <c r="C1140" t="s">
        <v>4689</v>
      </c>
      <c r="D1140">
        <v>29</v>
      </c>
      <c r="E1140" t="s">
        <v>4690</v>
      </c>
      <c r="F1140" t="s">
        <v>15</v>
      </c>
    </row>
    <row r="1141" spans="1:6" x14ac:dyDescent="0.5">
      <c r="A1141" s="3">
        <v>0.76944444444444438</v>
      </c>
      <c r="B1141" t="s">
        <v>298</v>
      </c>
      <c r="C1141" t="s">
        <v>4691</v>
      </c>
      <c r="D1141">
        <v>29</v>
      </c>
      <c r="E1141" t="s">
        <v>4692</v>
      </c>
      <c r="F1141" t="s">
        <v>15</v>
      </c>
    </row>
    <row r="1142" spans="1:6" x14ac:dyDescent="0.5">
      <c r="A1142" s="3">
        <v>0.76944444444444438</v>
      </c>
      <c r="B1142" t="s">
        <v>41</v>
      </c>
      <c r="C1142" t="s">
        <v>4693</v>
      </c>
      <c r="D1142">
        <v>29</v>
      </c>
      <c r="E1142" t="s">
        <v>4693</v>
      </c>
      <c r="F1142" t="s">
        <v>15</v>
      </c>
    </row>
    <row r="1143" spans="1:6" x14ac:dyDescent="0.5">
      <c r="A1143" s="3">
        <v>0.76944444444444438</v>
      </c>
      <c r="B1143" t="s">
        <v>727</v>
      </c>
      <c r="C1143" t="s">
        <v>4694</v>
      </c>
      <c r="D1143">
        <v>29</v>
      </c>
      <c r="E1143" t="s">
        <v>4694</v>
      </c>
      <c r="F1143" t="s">
        <v>8</v>
      </c>
    </row>
    <row r="1144" spans="1:6" x14ac:dyDescent="0.5">
      <c r="A1144" s="3">
        <v>0.76944444444444438</v>
      </c>
      <c r="B1144" t="s">
        <v>1702</v>
      </c>
      <c r="C1144" t="s">
        <v>4695</v>
      </c>
      <c r="D1144">
        <v>29</v>
      </c>
      <c r="E1144" t="s">
        <v>4695</v>
      </c>
      <c r="F1144" t="s">
        <v>15</v>
      </c>
    </row>
    <row r="1145" spans="1:6" x14ac:dyDescent="0.5">
      <c r="A1145" s="3">
        <v>0.76944444444444438</v>
      </c>
      <c r="B1145" t="s">
        <v>2434</v>
      </c>
      <c r="C1145" t="s">
        <v>4696</v>
      </c>
      <c r="D1145">
        <v>29</v>
      </c>
      <c r="E1145" t="s">
        <v>4697</v>
      </c>
      <c r="F1145" t="s">
        <v>8</v>
      </c>
    </row>
    <row r="1146" spans="1:6" x14ac:dyDescent="0.5">
      <c r="A1146" s="3">
        <v>0.77013888888888893</v>
      </c>
      <c r="B1146" t="s">
        <v>28</v>
      </c>
      <c r="C1146" t="s">
        <v>4698</v>
      </c>
      <c r="D1146">
        <v>29</v>
      </c>
      <c r="E1146" t="s">
        <v>4699</v>
      </c>
      <c r="F1146" t="s">
        <v>11</v>
      </c>
    </row>
    <row r="1147" spans="1:6" x14ac:dyDescent="0.5">
      <c r="A1147" s="3">
        <v>0.77013888888888893</v>
      </c>
      <c r="B1147" t="s">
        <v>4700</v>
      </c>
      <c r="C1147" t="s">
        <v>4701</v>
      </c>
      <c r="D1147">
        <v>29</v>
      </c>
      <c r="E1147" t="s">
        <v>4701</v>
      </c>
      <c r="F1147" t="s">
        <v>15</v>
      </c>
    </row>
    <row r="1148" spans="1:6" x14ac:dyDescent="0.5">
      <c r="A1148" s="3">
        <v>0.77013888888888893</v>
      </c>
      <c r="B1148" t="s">
        <v>1702</v>
      </c>
      <c r="C1148" t="s">
        <v>4702</v>
      </c>
      <c r="D1148">
        <v>29</v>
      </c>
      <c r="E1148" t="s">
        <v>4702</v>
      </c>
      <c r="F1148" t="s">
        <v>15</v>
      </c>
    </row>
    <row r="1149" spans="1:6" x14ac:dyDescent="0.5">
      <c r="A1149" s="3">
        <v>0.77013888888888893</v>
      </c>
      <c r="B1149" t="s">
        <v>3340</v>
      </c>
      <c r="C1149" t="s">
        <v>4703</v>
      </c>
      <c r="D1149">
        <v>29</v>
      </c>
      <c r="E1149" t="s">
        <v>4703</v>
      </c>
      <c r="F1149" t="s">
        <v>15</v>
      </c>
    </row>
    <row r="1150" spans="1:6" x14ac:dyDescent="0.5">
      <c r="A1150" s="3">
        <v>0.77083333333333337</v>
      </c>
      <c r="B1150" t="s">
        <v>2434</v>
      </c>
      <c r="C1150" t="s">
        <v>4704</v>
      </c>
      <c r="D1150">
        <v>29</v>
      </c>
      <c r="E1150" t="s">
        <v>4705</v>
      </c>
      <c r="F1150" t="s">
        <v>8</v>
      </c>
    </row>
    <row r="1151" spans="1:6" x14ac:dyDescent="0.5">
      <c r="A1151" s="3">
        <v>0.77083333333333337</v>
      </c>
      <c r="B1151" t="s">
        <v>41</v>
      </c>
      <c r="C1151" t="s">
        <v>4706</v>
      </c>
      <c r="D1151">
        <v>29</v>
      </c>
      <c r="E1151" t="s">
        <v>4707</v>
      </c>
      <c r="F1151" t="s">
        <v>15</v>
      </c>
    </row>
    <row r="1152" spans="1:6" x14ac:dyDescent="0.5">
      <c r="A1152" s="3">
        <v>0.77083333333333337</v>
      </c>
      <c r="B1152" t="s">
        <v>333</v>
      </c>
      <c r="C1152" t="s">
        <v>4708</v>
      </c>
      <c r="D1152">
        <v>29</v>
      </c>
      <c r="E1152" t="s">
        <v>4708</v>
      </c>
      <c r="F1152" t="s">
        <v>8</v>
      </c>
    </row>
    <row r="1153" spans="1:6" x14ac:dyDescent="0.5">
      <c r="A1153" s="3">
        <v>0.7715277777777777</v>
      </c>
      <c r="B1153" t="s">
        <v>28</v>
      </c>
      <c r="C1153" t="s">
        <v>4709</v>
      </c>
      <c r="D1153">
        <v>29</v>
      </c>
      <c r="E1153" t="s">
        <v>4710</v>
      </c>
      <c r="F1153" t="s">
        <v>15</v>
      </c>
    </row>
    <row r="1154" spans="1:6" x14ac:dyDescent="0.5">
      <c r="A1154" s="3">
        <v>0.7715277777777777</v>
      </c>
      <c r="B1154" t="s">
        <v>417</v>
      </c>
      <c r="C1154" t="s">
        <v>4711</v>
      </c>
      <c r="D1154">
        <v>29</v>
      </c>
      <c r="E1154" t="s">
        <v>4711</v>
      </c>
      <c r="F1154" t="s">
        <v>8</v>
      </c>
    </row>
    <row r="1155" spans="1:6" x14ac:dyDescent="0.5">
      <c r="A1155" s="3">
        <v>0.7715277777777777</v>
      </c>
      <c r="B1155" t="s">
        <v>2310</v>
      </c>
      <c r="C1155" t="s">
        <v>4712</v>
      </c>
      <c r="D1155">
        <v>29</v>
      </c>
      <c r="E1155" t="s">
        <v>4712</v>
      </c>
      <c r="F1155" t="s">
        <v>15</v>
      </c>
    </row>
    <row r="1156" spans="1:6" x14ac:dyDescent="0.5">
      <c r="A1156" s="3">
        <v>0.7715277777777777</v>
      </c>
      <c r="B1156" t="s">
        <v>4595</v>
      </c>
      <c r="C1156" t="s">
        <v>4713</v>
      </c>
      <c r="D1156">
        <v>29</v>
      </c>
      <c r="E1156" t="s">
        <v>4713</v>
      </c>
      <c r="F1156" t="s">
        <v>8</v>
      </c>
    </row>
    <row r="1157" spans="1:6" x14ac:dyDescent="0.5">
      <c r="A1157" s="3">
        <v>0.7715277777777777</v>
      </c>
      <c r="B1157" t="s">
        <v>62</v>
      </c>
      <c r="C1157" t="s">
        <v>4714</v>
      </c>
      <c r="D1157">
        <v>29</v>
      </c>
      <c r="E1157" t="s">
        <v>4714</v>
      </c>
      <c r="F1157" t="s">
        <v>15</v>
      </c>
    </row>
    <row r="1158" spans="1:6" x14ac:dyDescent="0.5">
      <c r="A1158" s="3">
        <v>0.7715277777777777</v>
      </c>
      <c r="B1158" t="s">
        <v>3247</v>
      </c>
      <c r="C1158" t="s">
        <v>4715</v>
      </c>
      <c r="D1158">
        <v>29</v>
      </c>
      <c r="E1158" t="s">
        <v>4715</v>
      </c>
      <c r="F1158" t="s">
        <v>8</v>
      </c>
    </row>
    <row r="1159" spans="1:6" x14ac:dyDescent="0.5">
      <c r="A1159" s="3">
        <v>0.7715277777777777</v>
      </c>
      <c r="B1159" t="s">
        <v>3293</v>
      </c>
      <c r="C1159" t="s">
        <v>4716</v>
      </c>
      <c r="D1159">
        <v>29</v>
      </c>
      <c r="E1159" t="s">
        <v>4716</v>
      </c>
      <c r="F1159" t="s">
        <v>15</v>
      </c>
    </row>
    <row r="1160" spans="1:6" x14ac:dyDescent="0.5">
      <c r="A1160" s="3">
        <v>0.7715277777777777</v>
      </c>
      <c r="B1160" t="s">
        <v>217</v>
      </c>
      <c r="C1160" t="s">
        <v>4717</v>
      </c>
      <c r="D1160">
        <v>29</v>
      </c>
      <c r="E1160" t="s">
        <v>4717</v>
      </c>
      <c r="F1160" t="s">
        <v>18</v>
      </c>
    </row>
    <row r="1161" spans="1:6" x14ac:dyDescent="0.5">
      <c r="A1161" s="3">
        <v>0.7715277777777777</v>
      </c>
      <c r="B1161" t="s">
        <v>4246</v>
      </c>
      <c r="C1161" t="s">
        <v>4718</v>
      </c>
      <c r="D1161">
        <v>30</v>
      </c>
      <c r="E1161" t="s">
        <v>4718</v>
      </c>
      <c r="F1161" t="s">
        <v>8</v>
      </c>
    </row>
    <row r="1162" spans="1:6" x14ac:dyDescent="0.5">
      <c r="A1162" s="3">
        <v>0.7715277777777777</v>
      </c>
      <c r="B1162" t="s">
        <v>2434</v>
      </c>
      <c r="C1162" t="s">
        <v>4719</v>
      </c>
      <c r="D1162">
        <v>30</v>
      </c>
      <c r="E1162" t="s">
        <v>4719</v>
      </c>
      <c r="F1162" t="s">
        <v>8</v>
      </c>
    </row>
    <row r="1163" spans="1:6" x14ac:dyDescent="0.5">
      <c r="A1163" s="3">
        <v>0.7715277777777777</v>
      </c>
      <c r="B1163" t="s">
        <v>348</v>
      </c>
      <c r="C1163" t="s">
        <v>4720</v>
      </c>
      <c r="D1163">
        <v>30</v>
      </c>
      <c r="E1163" t="s">
        <v>4720</v>
      </c>
      <c r="F1163" t="s">
        <v>8</v>
      </c>
    </row>
    <row r="1164" spans="1:6" x14ac:dyDescent="0.5">
      <c r="A1164" s="3">
        <v>0.77222222222222225</v>
      </c>
      <c r="B1164" t="s">
        <v>1686</v>
      </c>
      <c r="C1164" t="s">
        <v>4721</v>
      </c>
      <c r="D1164">
        <v>30</v>
      </c>
      <c r="E1164" t="s">
        <v>4721</v>
      </c>
      <c r="F1164" t="s">
        <v>15</v>
      </c>
    </row>
    <row r="1165" spans="1:6" x14ac:dyDescent="0.5">
      <c r="A1165" s="3">
        <v>0.77222222222222225</v>
      </c>
      <c r="B1165" t="s">
        <v>3165</v>
      </c>
      <c r="C1165" t="s">
        <v>4722</v>
      </c>
      <c r="D1165">
        <v>30</v>
      </c>
      <c r="E1165" t="s">
        <v>4722</v>
      </c>
      <c r="F1165" t="s">
        <v>15</v>
      </c>
    </row>
    <row r="1166" spans="1:6" x14ac:dyDescent="0.5">
      <c r="A1166" s="3">
        <v>0.77222222222222225</v>
      </c>
      <c r="B1166" t="s">
        <v>1128</v>
      </c>
      <c r="C1166" t="s">
        <v>4723</v>
      </c>
      <c r="D1166">
        <v>30</v>
      </c>
      <c r="E1166" t="s">
        <v>4724</v>
      </c>
      <c r="F1166" t="s">
        <v>8</v>
      </c>
    </row>
    <row r="1167" spans="1:6" x14ac:dyDescent="0.5">
      <c r="A1167" s="3">
        <v>0.77222222222222225</v>
      </c>
      <c r="B1167" t="s">
        <v>333</v>
      </c>
      <c r="C1167" t="s">
        <v>4725</v>
      </c>
      <c r="D1167">
        <v>30</v>
      </c>
      <c r="E1167" t="s">
        <v>4725</v>
      </c>
      <c r="F1167" t="s">
        <v>15</v>
      </c>
    </row>
    <row r="1168" spans="1:6" x14ac:dyDescent="0.5">
      <c r="A1168" s="3">
        <v>0.77222222222222225</v>
      </c>
      <c r="B1168" t="s">
        <v>331</v>
      </c>
      <c r="C1168" t="s">
        <v>4726</v>
      </c>
      <c r="D1168">
        <v>30</v>
      </c>
      <c r="E1168" t="s">
        <v>4727</v>
      </c>
      <c r="F1168" t="s">
        <v>8</v>
      </c>
    </row>
    <row r="1169" spans="1:6" x14ac:dyDescent="0.5">
      <c r="A1169" s="3">
        <v>0.77222222222222225</v>
      </c>
      <c r="B1169" t="s">
        <v>1677</v>
      </c>
      <c r="C1169" t="s">
        <v>43</v>
      </c>
      <c r="D1169">
        <v>30</v>
      </c>
      <c r="F1169" t="s">
        <v>18</v>
      </c>
    </row>
    <row r="1170" spans="1:6" x14ac:dyDescent="0.5">
      <c r="A1170" s="3">
        <v>0.77222222222222225</v>
      </c>
      <c r="B1170" t="s">
        <v>44</v>
      </c>
      <c r="C1170" t="s">
        <v>4728</v>
      </c>
      <c r="D1170">
        <v>30</v>
      </c>
      <c r="E1170" t="s">
        <v>4728</v>
      </c>
      <c r="F1170" t="s">
        <v>8</v>
      </c>
    </row>
    <row r="1171" spans="1:6" x14ac:dyDescent="0.5">
      <c r="A1171" s="3">
        <v>0.77222222222222225</v>
      </c>
      <c r="B1171" t="s">
        <v>28</v>
      </c>
      <c r="C1171" t="s">
        <v>4729</v>
      </c>
      <c r="D1171">
        <v>30</v>
      </c>
      <c r="E1171" t="s">
        <v>4730</v>
      </c>
      <c r="F1171" t="s">
        <v>8</v>
      </c>
    </row>
    <row r="1172" spans="1:6" x14ac:dyDescent="0.5">
      <c r="A1172" s="3">
        <v>0.77222222222222225</v>
      </c>
      <c r="B1172" t="s">
        <v>298</v>
      </c>
      <c r="C1172" t="s">
        <v>4731</v>
      </c>
      <c r="D1172">
        <v>30</v>
      </c>
      <c r="E1172" t="s">
        <v>4732</v>
      </c>
      <c r="F1172" t="s">
        <v>8</v>
      </c>
    </row>
    <row r="1173" spans="1:6" x14ac:dyDescent="0.5">
      <c r="A1173" s="3">
        <v>0.77222222222222225</v>
      </c>
      <c r="B1173" t="s">
        <v>348</v>
      </c>
      <c r="C1173" t="s">
        <v>4733</v>
      </c>
      <c r="D1173">
        <v>30</v>
      </c>
      <c r="E1173" t="s">
        <v>4733</v>
      </c>
      <c r="F1173" t="s">
        <v>8</v>
      </c>
    </row>
    <row r="1174" spans="1:6" x14ac:dyDescent="0.5">
      <c r="A1174" s="3">
        <v>0.77222222222222225</v>
      </c>
      <c r="B1174" t="s">
        <v>327</v>
      </c>
      <c r="C1174" t="s">
        <v>4408</v>
      </c>
      <c r="D1174">
        <v>30</v>
      </c>
      <c r="F1174" t="s">
        <v>18</v>
      </c>
    </row>
    <row r="1175" spans="1:6" x14ac:dyDescent="0.5">
      <c r="A1175" s="3">
        <v>0.77222222222222225</v>
      </c>
      <c r="B1175" t="s">
        <v>2381</v>
      </c>
      <c r="C1175" t="s">
        <v>4734</v>
      </c>
      <c r="D1175">
        <v>30</v>
      </c>
      <c r="E1175" t="s">
        <v>4734</v>
      </c>
      <c r="F1175" t="s">
        <v>8</v>
      </c>
    </row>
    <row r="1176" spans="1:6" x14ac:dyDescent="0.5">
      <c r="A1176" s="3">
        <v>0.7729166666666667</v>
      </c>
      <c r="B1176" t="s">
        <v>1869</v>
      </c>
      <c r="C1176" t="s">
        <v>4735</v>
      </c>
      <c r="D1176">
        <v>30</v>
      </c>
      <c r="E1176" t="s">
        <v>4735</v>
      </c>
      <c r="F1176" t="s">
        <v>8</v>
      </c>
    </row>
    <row r="1177" spans="1:6" x14ac:dyDescent="0.5">
      <c r="A1177" s="3">
        <v>0.7729166666666667</v>
      </c>
      <c r="B1177" t="s">
        <v>526</v>
      </c>
      <c r="C1177" t="s">
        <v>4736</v>
      </c>
      <c r="D1177">
        <v>30</v>
      </c>
      <c r="E1177" t="s">
        <v>4736</v>
      </c>
      <c r="F1177" t="s">
        <v>8</v>
      </c>
    </row>
    <row r="1178" spans="1:6" x14ac:dyDescent="0.5">
      <c r="A1178" s="3">
        <v>0.7729166666666667</v>
      </c>
      <c r="B1178" t="s">
        <v>4595</v>
      </c>
      <c r="C1178" t="s">
        <v>4737</v>
      </c>
      <c r="D1178">
        <v>30</v>
      </c>
      <c r="E1178" t="s">
        <v>4738</v>
      </c>
      <c r="F1178" t="s">
        <v>8</v>
      </c>
    </row>
    <row r="1179" spans="1:6" x14ac:dyDescent="0.5">
      <c r="A1179" s="3">
        <v>0.7729166666666667</v>
      </c>
      <c r="B1179" t="s">
        <v>875</v>
      </c>
      <c r="C1179" t="s">
        <v>4739</v>
      </c>
      <c r="D1179">
        <v>30</v>
      </c>
      <c r="E1179" t="s">
        <v>4739</v>
      </c>
      <c r="F1179" t="s">
        <v>8</v>
      </c>
    </row>
    <row r="1180" spans="1:6" x14ac:dyDescent="0.5">
      <c r="A1180" s="3">
        <v>0.7729166666666667</v>
      </c>
      <c r="B1180" t="s">
        <v>288</v>
      </c>
      <c r="C1180" t="s">
        <v>4740</v>
      </c>
      <c r="D1180">
        <v>30</v>
      </c>
      <c r="E1180" t="s">
        <v>4740</v>
      </c>
      <c r="F1180" t="s">
        <v>8</v>
      </c>
    </row>
    <row r="1181" spans="1:6" x14ac:dyDescent="0.5">
      <c r="A1181" s="3">
        <v>0.7729166666666667</v>
      </c>
      <c r="B1181" t="s">
        <v>3247</v>
      </c>
      <c r="C1181" t="s">
        <v>4741</v>
      </c>
      <c r="D1181">
        <v>30</v>
      </c>
      <c r="E1181" t="s">
        <v>4742</v>
      </c>
      <c r="F1181" t="s">
        <v>8</v>
      </c>
    </row>
    <row r="1182" spans="1:6" x14ac:dyDescent="0.5">
      <c r="A1182" s="3">
        <v>0.7729166666666667</v>
      </c>
      <c r="B1182" t="s">
        <v>9</v>
      </c>
      <c r="C1182" t="s">
        <v>4743</v>
      </c>
      <c r="D1182">
        <v>30</v>
      </c>
      <c r="E1182" t="s">
        <v>4743</v>
      </c>
      <c r="F1182" t="s">
        <v>8</v>
      </c>
    </row>
    <row r="1183" spans="1:6" x14ac:dyDescent="0.5">
      <c r="A1183" s="3">
        <v>0.77361111111111114</v>
      </c>
      <c r="B1183" t="s">
        <v>298</v>
      </c>
      <c r="C1183" t="s">
        <v>4744</v>
      </c>
      <c r="D1183">
        <v>30</v>
      </c>
      <c r="E1183" t="s">
        <v>4745</v>
      </c>
      <c r="F1183" t="s">
        <v>8</v>
      </c>
    </row>
    <row r="1184" spans="1:6" x14ac:dyDescent="0.5">
      <c r="A1184" s="3">
        <v>0.77361111111111114</v>
      </c>
      <c r="B1184" t="s">
        <v>6</v>
      </c>
      <c r="C1184" t="s">
        <v>4746</v>
      </c>
      <c r="D1184">
        <v>30</v>
      </c>
      <c r="E1184" t="s">
        <v>4746</v>
      </c>
      <c r="F1184" t="s">
        <v>8</v>
      </c>
    </row>
    <row r="1185" spans="1:6" x14ac:dyDescent="0.5">
      <c r="A1185" s="3">
        <v>0.77361111111111114</v>
      </c>
      <c r="B1185" t="s">
        <v>3317</v>
      </c>
      <c r="C1185" t="s">
        <v>4747</v>
      </c>
      <c r="D1185">
        <v>30</v>
      </c>
      <c r="E1185" t="s">
        <v>4747</v>
      </c>
      <c r="F1185" t="s">
        <v>8</v>
      </c>
    </row>
    <row r="1186" spans="1:6" x14ac:dyDescent="0.5">
      <c r="A1186" s="3">
        <v>0.77361111111111114</v>
      </c>
      <c r="B1186" t="s">
        <v>1881</v>
      </c>
      <c r="C1186" t="s">
        <v>4748</v>
      </c>
      <c r="D1186">
        <v>30</v>
      </c>
      <c r="E1186" t="s">
        <v>4749</v>
      </c>
      <c r="F1186" t="s">
        <v>8</v>
      </c>
    </row>
    <row r="1187" spans="1:6" x14ac:dyDescent="0.5">
      <c r="A1187" s="3">
        <v>0.77361111111111114</v>
      </c>
      <c r="B1187" t="s">
        <v>2434</v>
      </c>
      <c r="C1187" t="s">
        <v>4750</v>
      </c>
      <c r="D1187">
        <v>30</v>
      </c>
      <c r="E1187" t="s">
        <v>4751</v>
      </c>
      <c r="F1187" t="s">
        <v>15</v>
      </c>
    </row>
    <row r="1188" spans="1:6" x14ac:dyDescent="0.5">
      <c r="A1188" s="3">
        <v>0.77361111111111114</v>
      </c>
      <c r="B1188" t="s">
        <v>294</v>
      </c>
      <c r="C1188" t="s">
        <v>4752</v>
      </c>
      <c r="D1188">
        <v>30</v>
      </c>
      <c r="E1188" t="s">
        <v>4752</v>
      </c>
      <c r="F1188" t="s">
        <v>8</v>
      </c>
    </row>
    <row r="1189" spans="1:6" x14ac:dyDescent="0.5">
      <c r="A1189" s="3">
        <v>0.77361111111111114</v>
      </c>
      <c r="B1189" t="s">
        <v>873</v>
      </c>
      <c r="C1189" t="s">
        <v>4753</v>
      </c>
      <c r="D1189">
        <v>30</v>
      </c>
      <c r="E1189" t="s">
        <v>4754</v>
      </c>
      <c r="F1189" t="s">
        <v>15</v>
      </c>
    </row>
    <row r="1190" spans="1:6" x14ac:dyDescent="0.5">
      <c r="A1190" s="3">
        <v>0.77361111111111114</v>
      </c>
      <c r="B1190" t="s">
        <v>3473</v>
      </c>
      <c r="C1190" t="s">
        <v>4755</v>
      </c>
      <c r="D1190">
        <v>30</v>
      </c>
      <c r="E1190" t="s">
        <v>4755</v>
      </c>
      <c r="F1190" t="s">
        <v>15</v>
      </c>
    </row>
    <row r="1191" spans="1:6" x14ac:dyDescent="0.5">
      <c r="A1191" s="3">
        <v>0.77361111111111114</v>
      </c>
      <c r="B1191" t="s">
        <v>3247</v>
      </c>
      <c r="C1191" t="s">
        <v>4756</v>
      </c>
      <c r="D1191">
        <v>30</v>
      </c>
      <c r="E1191" t="s">
        <v>4757</v>
      </c>
      <c r="F1191" t="s">
        <v>8</v>
      </c>
    </row>
    <row r="1192" spans="1:6" x14ac:dyDescent="0.5">
      <c r="A1192" s="3">
        <v>0.77361111111111114</v>
      </c>
      <c r="B1192" t="s">
        <v>231</v>
      </c>
      <c r="C1192" t="s">
        <v>4758</v>
      </c>
      <c r="D1192">
        <v>30</v>
      </c>
      <c r="E1192" t="s">
        <v>4758</v>
      </c>
      <c r="F1192" t="s">
        <v>8</v>
      </c>
    </row>
    <row r="1193" spans="1:6" x14ac:dyDescent="0.5">
      <c r="A1193" s="3">
        <v>0.77361111111111114</v>
      </c>
      <c r="B1193" t="s">
        <v>21</v>
      </c>
      <c r="C1193" t="s">
        <v>4759</v>
      </c>
      <c r="D1193">
        <v>30</v>
      </c>
      <c r="E1193" t="s">
        <v>4760</v>
      </c>
      <c r="F1193" t="s">
        <v>8</v>
      </c>
    </row>
    <row r="1194" spans="1:6" x14ac:dyDescent="0.5">
      <c r="A1194" s="3">
        <v>0.77361111111111114</v>
      </c>
      <c r="B1194" t="s">
        <v>65</v>
      </c>
      <c r="C1194" t="s">
        <v>4761</v>
      </c>
      <c r="D1194">
        <v>30</v>
      </c>
      <c r="E1194" t="s">
        <v>4761</v>
      </c>
      <c r="F1194" t="s">
        <v>8</v>
      </c>
    </row>
    <row r="1195" spans="1:6" x14ac:dyDescent="0.5">
      <c r="A1195" s="3">
        <v>0.77361111111111114</v>
      </c>
      <c r="B1195" t="s">
        <v>367</v>
      </c>
      <c r="C1195" t="s">
        <v>4762</v>
      </c>
      <c r="D1195">
        <v>30</v>
      </c>
      <c r="E1195" t="s">
        <v>4762</v>
      </c>
      <c r="F1195" t="s">
        <v>8</v>
      </c>
    </row>
    <row r="1196" spans="1:6" x14ac:dyDescent="0.5">
      <c r="A1196" s="3">
        <v>0.77361111111111114</v>
      </c>
      <c r="B1196" t="s">
        <v>348</v>
      </c>
      <c r="C1196" t="s">
        <v>4763</v>
      </c>
      <c r="D1196">
        <v>30</v>
      </c>
      <c r="E1196" t="s">
        <v>4764</v>
      </c>
      <c r="F1196" t="s">
        <v>11</v>
      </c>
    </row>
    <row r="1197" spans="1:6" x14ac:dyDescent="0.5">
      <c r="A1197" s="3">
        <v>0.77361111111111114</v>
      </c>
      <c r="B1197" t="s">
        <v>3406</v>
      </c>
      <c r="C1197" t="s">
        <v>4765</v>
      </c>
      <c r="D1197">
        <v>30</v>
      </c>
      <c r="E1197" t="s">
        <v>4765</v>
      </c>
      <c r="F1197" t="s">
        <v>8</v>
      </c>
    </row>
    <row r="1198" spans="1:6" x14ac:dyDescent="0.5">
      <c r="A1198" s="3">
        <v>0.77361111111111114</v>
      </c>
      <c r="B1198" t="s">
        <v>1740</v>
      </c>
      <c r="C1198" t="s">
        <v>4766</v>
      </c>
      <c r="D1198">
        <v>30</v>
      </c>
      <c r="E1198" t="s">
        <v>4766</v>
      </c>
      <c r="F1198" t="s">
        <v>8</v>
      </c>
    </row>
    <row r="1199" spans="1:6" x14ac:dyDescent="0.5">
      <c r="A1199" s="3">
        <v>0.77361111111111114</v>
      </c>
      <c r="B1199" t="s">
        <v>875</v>
      </c>
      <c r="C1199" t="s">
        <v>4767</v>
      </c>
      <c r="D1199">
        <v>30</v>
      </c>
      <c r="E1199" t="s">
        <v>4767</v>
      </c>
      <c r="F1199" t="s">
        <v>15</v>
      </c>
    </row>
    <row r="1200" spans="1:6" x14ac:dyDescent="0.5">
      <c r="A1200" s="3">
        <v>0.77430555555555547</v>
      </c>
      <c r="B1200" t="s">
        <v>4768</v>
      </c>
      <c r="C1200" t="s">
        <v>4769</v>
      </c>
      <c r="D1200">
        <v>30</v>
      </c>
      <c r="E1200" t="s">
        <v>4769</v>
      </c>
      <c r="F1200" t="s">
        <v>8</v>
      </c>
    </row>
    <row r="1201" spans="1:6" x14ac:dyDescent="0.5">
      <c r="A1201" s="3">
        <v>0.77430555555555547</v>
      </c>
      <c r="B1201" t="s">
        <v>206</v>
      </c>
      <c r="C1201" t="s">
        <v>4770</v>
      </c>
      <c r="D1201">
        <v>31</v>
      </c>
      <c r="E1201" t="s">
        <v>4770</v>
      </c>
      <c r="F1201" t="s">
        <v>15</v>
      </c>
    </row>
    <row r="1202" spans="1:6" x14ac:dyDescent="0.5">
      <c r="A1202" s="3">
        <v>0.77430555555555547</v>
      </c>
      <c r="B1202" t="s">
        <v>41</v>
      </c>
      <c r="C1202" t="s">
        <v>4771</v>
      </c>
      <c r="D1202">
        <v>31</v>
      </c>
      <c r="E1202" t="s">
        <v>4771</v>
      </c>
      <c r="F1202" t="s">
        <v>8</v>
      </c>
    </row>
    <row r="1203" spans="1:6" x14ac:dyDescent="0.5">
      <c r="A1203" s="3">
        <v>0.77430555555555547</v>
      </c>
      <c r="B1203" t="s">
        <v>2434</v>
      </c>
      <c r="C1203" t="s">
        <v>4772</v>
      </c>
      <c r="D1203">
        <v>31</v>
      </c>
      <c r="E1203" t="s">
        <v>4772</v>
      </c>
      <c r="F1203" t="s">
        <v>8</v>
      </c>
    </row>
    <row r="1204" spans="1:6" x14ac:dyDescent="0.5">
      <c r="A1204" s="3">
        <v>0.77430555555555547</v>
      </c>
      <c r="B1204" t="s">
        <v>3247</v>
      </c>
      <c r="C1204" t="s">
        <v>4773</v>
      </c>
      <c r="D1204">
        <v>31</v>
      </c>
      <c r="E1204" t="s">
        <v>4774</v>
      </c>
      <c r="F1204" t="s">
        <v>15</v>
      </c>
    </row>
    <row r="1205" spans="1:6" x14ac:dyDescent="0.5">
      <c r="A1205" s="3">
        <v>0.77430555555555547</v>
      </c>
      <c r="B1205" t="s">
        <v>49</v>
      </c>
      <c r="C1205" t="s">
        <v>4775</v>
      </c>
      <c r="D1205">
        <v>31</v>
      </c>
      <c r="E1205" t="s">
        <v>4775</v>
      </c>
      <c r="F1205" t="s">
        <v>15</v>
      </c>
    </row>
    <row r="1206" spans="1:6" x14ac:dyDescent="0.5">
      <c r="A1206" s="3">
        <v>0.77430555555555547</v>
      </c>
      <c r="B1206" t="s">
        <v>2310</v>
      </c>
      <c r="C1206" t="s">
        <v>4776</v>
      </c>
      <c r="D1206">
        <v>31</v>
      </c>
      <c r="E1206" t="s">
        <v>4776</v>
      </c>
      <c r="F1206" t="s">
        <v>15</v>
      </c>
    </row>
    <row r="1207" spans="1:6" x14ac:dyDescent="0.5">
      <c r="A1207" s="3">
        <v>0.77430555555555547</v>
      </c>
      <c r="B1207" t="s">
        <v>1374</v>
      </c>
      <c r="C1207" t="s">
        <v>4777</v>
      </c>
      <c r="D1207">
        <v>31</v>
      </c>
      <c r="E1207" t="s">
        <v>4777</v>
      </c>
      <c r="F1207" t="s">
        <v>15</v>
      </c>
    </row>
    <row r="1208" spans="1:6" x14ac:dyDescent="0.5">
      <c r="A1208" s="3">
        <v>0.77430555555555547</v>
      </c>
      <c r="B1208" t="s">
        <v>206</v>
      </c>
      <c r="C1208" t="s">
        <v>4778</v>
      </c>
      <c r="D1208">
        <v>31</v>
      </c>
      <c r="E1208" t="s">
        <v>4778</v>
      </c>
      <c r="F1208" t="s">
        <v>18</v>
      </c>
    </row>
    <row r="1209" spans="1:6" x14ac:dyDescent="0.5">
      <c r="A1209" s="3">
        <v>0.77430555555555547</v>
      </c>
      <c r="B1209" t="s">
        <v>3340</v>
      </c>
      <c r="C1209" t="s">
        <v>4779</v>
      </c>
      <c r="D1209">
        <v>31</v>
      </c>
      <c r="E1209" t="s">
        <v>4779</v>
      </c>
      <c r="F1209" t="s">
        <v>15</v>
      </c>
    </row>
    <row r="1210" spans="1:6" x14ac:dyDescent="0.5">
      <c r="A1210" s="3">
        <v>0.77430555555555547</v>
      </c>
      <c r="B1210" t="s">
        <v>3425</v>
      </c>
      <c r="C1210" t="s">
        <v>4780</v>
      </c>
      <c r="D1210">
        <v>31</v>
      </c>
      <c r="E1210" t="s">
        <v>4780</v>
      </c>
      <c r="F1210" t="s">
        <v>8</v>
      </c>
    </row>
    <row r="1211" spans="1:6" x14ac:dyDescent="0.5">
      <c r="A1211" s="3">
        <v>0.77430555555555547</v>
      </c>
      <c r="B1211" t="s">
        <v>1435</v>
      </c>
      <c r="C1211" t="s">
        <v>4781</v>
      </c>
      <c r="D1211">
        <v>31</v>
      </c>
      <c r="E1211" t="s">
        <v>4782</v>
      </c>
      <c r="F1211" t="s">
        <v>8</v>
      </c>
    </row>
    <row r="1212" spans="1:6" x14ac:dyDescent="0.5">
      <c r="A1212" s="3">
        <v>0.77500000000000002</v>
      </c>
      <c r="B1212" t="s">
        <v>298</v>
      </c>
      <c r="C1212" t="s">
        <v>4783</v>
      </c>
      <c r="D1212">
        <v>31</v>
      </c>
      <c r="E1212" t="s">
        <v>4783</v>
      </c>
      <c r="F1212" t="s">
        <v>8</v>
      </c>
    </row>
    <row r="1213" spans="1:6" x14ac:dyDescent="0.5">
      <c r="A1213" s="3">
        <v>0.77500000000000002</v>
      </c>
      <c r="B1213" t="s">
        <v>151</v>
      </c>
      <c r="C1213" t="s">
        <v>4784</v>
      </c>
      <c r="D1213">
        <v>31</v>
      </c>
      <c r="E1213" t="s">
        <v>4785</v>
      </c>
      <c r="F1213" t="s">
        <v>8</v>
      </c>
    </row>
    <row r="1214" spans="1:6" x14ac:dyDescent="0.5">
      <c r="A1214" s="3">
        <v>0.77500000000000002</v>
      </c>
      <c r="B1214" t="s">
        <v>3473</v>
      </c>
      <c r="C1214" t="s">
        <v>4786</v>
      </c>
      <c r="D1214">
        <v>31</v>
      </c>
      <c r="E1214" t="s">
        <v>4787</v>
      </c>
      <c r="F1214" t="s">
        <v>15</v>
      </c>
    </row>
    <row r="1215" spans="1:6" x14ac:dyDescent="0.5">
      <c r="A1215" s="3">
        <v>0.77500000000000002</v>
      </c>
      <c r="B1215" t="s">
        <v>249</v>
      </c>
      <c r="C1215" t="s">
        <v>4788</v>
      </c>
      <c r="D1215">
        <v>31</v>
      </c>
      <c r="E1215" t="s">
        <v>4788</v>
      </c>
      <c r="F1215" t="s">
        <v>15</v>
      </c>
    </row>
    <row r="1216" spans="1:6" x14ac:dyDescent="0.5">
      <c r="A1216" s="3">
        <v>0.77500000000000002</v>
      </c>
      <c r="B1216" t="s">
        <v>65</v>
      </c>
      <c r="C1216" t="s">
        <v>4789</v>
      </c>
      <c r="D1216">
        <v>31</v>
      </c>
      <c r="E1216" t="s">
        <v>4789</v>
      </c>
      <c r="F1216" t="s">
        <v>15</v>
      </c>
    </row>
    <row r="1217" spans="1:6" x14ac:dyDescent="0.5">
      <c r="A1217" s="3">
        <v>0.77500000000000002</v>
      </c>
      <c r="B1217" t="s">
        <v>526</v>
      </c>
      <c r="C1217" t="s">
        <v>4790</v>
      </c>
      <c r="D1217">
        <v>31</v>
      </c>
      <c r="E1217" t="s">
        <v>4790</v>
      </c>
      <c r="F1217" t="s">
        <v>8</v>
      </c>
    </row>
    <row r="1218" spans="1:6" x14ac:dyDescent="0.5">
      <c r="A1218" s="3">
        <v>0.77500000000000002</v>
      </c>
      <c r="B1218" t="s">
        <v>4595</v>
      </c>
      <c r="C1218" t="s">
        <v>4791</v>
      </c>
      <c r="D1218">
        <v>31</v>
      </c>
      <c r="E1218" t="s">
        <v>4791</v>
      </c>
      <c r="F1218" t="s">
        <v>8</v>
      </c>
    </row>
    <row r="1219" spans="1:6" x14ac:dyDescent="0.5">
      <c r="A1219" s="3">
        <v>0.77500000000000002</v>
      </c>
      <c r="B1219" t="s">
        <v>41</v>
      </c>
      <c r="C1219" t="s">
        <v>4792</v>
      </c>
      <c r="D1219">
        <v>31</v>
      </c>
      <c r="E1219" t="s">
        <v>4792</v>
      </c>
      <c r="F1219" t="s">
        <v>15</v>
      </c>
    </row>
    <row r="1220" spans="1:6" x14ac:dyDescent="0.5">
      <c r="A1220" s="3">
        <v>0.77500000000000002</v>
      </c>
      <c r="B1220" t="s">
        <v>875</v>
      </c>
      <c r="C1220" t="s">
        <v>4793</v>
      </c>
      <c r="D1220">
        <v>31</v>
      </c>
      <c r="E1220" t="s">
        <v>4793</v>
      </c>
      <c r="F1220" t="s">
        <v>15</v>
      </c>
    </row>
    <row r="1221" spans="1:6" x14ac:dyDescent="0.5">
      <c r="A1221" s="3">
        <v>0.77500000000000002</v>
      </c>
      <c r="B1221" t="s">
        <v>490</v>
      </c>
      <c r="C1221" t="s">
        <v>4794</v>
      </c>
      <c r="D1221">
        <v>31</v>
      </c>
      <c r="E1221" t="s">
        <v>4794</v>
      </c>
      <c r="F1221" t="s">
        <v>8</v>
      </c>
    </row>
    <row r="1222" spans="1:6" x14ac:dyDescent="0.5">
      <c r="A1222" s="3">
        <v>0.77500000000000002</v>
      </c>
      <c r="B1222" t="s">
        <v>2310</v>
      </c>
      <c r="C1222" t="s">
        <v>4795</v>
      </c>
      <c r="D1222">
        <v>31</v>
      </c>
      <c r="E1222" t="s">
        <v>4795</v>
      </c>
      <c r="F1222" t="s">
        <v>8</v>
      </c>
    </row>
    <row r="1223" spans="1:6" x14ac:dyDescent="0.5">
      <c r="A1223" s="3">
        <v>0.77569444444444446</v>
      </c>
      <c r="B1223" t="s">
        <v>3293</v>
      </c>
      <c r="C1223" t="s">
        <v>4796</v>
      </c>
      <c r="D1223">
        <v>31</v>
      </c>
      <c r="E1223" t="s">
        <v>4796</v>
      </c>
      <c r="F1223" t="s">
        <v>8</v>
      </c>
    </row>
    <row r="1224" spans="1:6" x14ac:dyDescent="0.5">
      <c r="A1224" s="3">
        <v>0.77569444444444446</v>
      </c>
      <c r="B1224" t="s">
        <v>873</v>
      </c>
      <c r="C1224" t="s">
        <v>4797</v>
      </c>
      <c r="D1224">
        <v>31</v>
      </c>
      <c r="E1224" t="s">
        <v>4797</v>
      </c>
      <c r="F1224" t="s">
        <v>8</v>
      </c>
    </row>
    <row r="1225" spans="1:6" x14ac:dyDescent="0.5">
      <c r="A1225" s="3">
        <v>0.77569444444444446</v>
      </c>
      <c r="B1225" t="s">
        <v>28</v>
      </c>
      <c r="C1225" t="s">
        <v>4798</v>
      </c>
      <c r="D1225">
        <v>31</v>
      </c>
      <c r="E1225" t="s">
        <v>4799</v>
      </c>
      <c r="F1225" t="s">
        <v>15</v>
      </c>
    </row>
    <row r="1226" spans="1:6" x14ac:dyDescent="0.5">
      <c r="A1226" s="3">
        <v>0.77569444444444446</v>
      </c>
      <c r="B1226" t="s">
        <v>1869</v>
      </c>
      <c r="C1226" t="s">
        <v>4800</v>
      </c>
      <c r="D1226">
        <v>31</v>
      </c>
      <c r="E1226" t="s">
        <v>4800</v>
      </c>
      <c r="F1226" t="s">
        <v>8</v>
      </c>
    </row>
    <row r="1227" spans="1:6" x14ac:dyDescent="0.5">
      <c r="A1227" s="3">
        <v>0.77569444444444446</v>
      </c>
      <c r="B1227" t="s">
        <v>233</v>
      </c>
      <c r="C1227" t="s">
        <v>4801</v>
      </c>
      <c r="D1227">
        <v>31</v>
      </c>
      <c r="E1227" t="s">
        <v>4801</v>
      </c>
      <c r="F1227" t="s">
        <v>8</v>
      </c>
    </row>
    <row r="1228" spans="1:6" x14ac:dyDescent="0.5">
      <c r="A1228" s="3">
        <v>0.77569444444444446</v>
      </c>
      <c r="B1228" t="s">
        <v>348</v>
      </c>
      <c r="C1228" t="s">
        <v>4802</v>
      </c>
      <c r="D1228">
        <v>31</v>
      </c>
      <c r="E1228" t="s">
        <v>4802</v>
      </c>
      <c r="F1228" t="s">
        <v>15</v>
      </c>
    </row>
    <row r="1229" spans="1:6" x14ac:dyDescent="0.5">
      <c r="A1229" s="3">
        <v>0.77569444444444446</v>
      </c>
      <c r="B1229" t="s">
        <v>49</v>
      </c>
      <c r="C1229" t="s">
        <v>4803</v>
      </c>
      <c r="D1229">
        <v>31</v>
      </c>
      <c r="E1229" t="s">
        <v>4803</v>
      </c>
      <c r="F1229" t="s">
        <v>8</v>
      </c>
    </row>
    <row r="1230" spans="1:6" x14ac:dyDescent="0.5">
      <c r="A1230" s="3">
        <v>0.77569444444444446</v>
      </c>
      <c r="B1230" t="s">
        <v>3425</v>
      </c>
      <c r="C1230" t="s">
        <v>4804</v>
      </c>
      <c r="D1230">
        <v>31</v>
      </c>
      <c r="E1230" t="s">
        <v>4804</v>
      </c>
      <c r="F1230" t="s">
        <v>8</v>
      </c>
    </row>
    <row r="1231" spans="1:6" x14ac:dyDescent="0.5">
      <c r="A1231" s="3">
        <v>0.77569444444444446</v>
      </c>
      <c r="B1231" t="s">
        <v>2434</v>
      </c>
      <c r="C1231" t="s">
        <v>4805</v>
      </c>
      <c r="D1231">
        <v>31</v>
      </c>
      <c r="E1231" t="s">
        <v>4805</v>
      </c>
      <c r="F1231" t="s">
        <v>18</v>
      </c>
    </row>
    <row r="1232" spans="1:6" x14ac:dyDescent="0.5">
      <c r="A1232" s="3">
        <v>0.77569444444444446</v>
      </c>
      <c r="B1232" t="s">
        <v>298</v>
      </c>
      <c r="C1232" t="s">
        <v>4806</v>
      </c>
      <c r="D1232">
        <v>31</v>
      </c>
      <c r="E1232" t="s">
        <v>4806</v>
      </c>
      <c r="F1232" t="s">
        <v>8</v>
      </c>
    </row>
    <row r="1233" spans="1:6" x14ac:dyDescent="0.5">
      <c r="A1233" s="3">
        <v>0.77569444444444446</v>
      </c>
      <c r="B1233" t="s">
        <v>1881</v>
      </c>
      <c r="C1233" t="s">
        <v>4807</v>
      </c>
      <c r="D1233">
        <v>31</v>
      </c>
      <c r="E1233" t="s">
        <v>4807</v>
      </c>
      <c r="F1233" t="s">
        <v>8</v>
      </c>
    </row>
    <row r="1234" spans="1:6" x14ac:dyDescent="0.5">
      <c r="A1234" s="3">
        <v>0.77569444444444446</v>
      </c>
      <c r="B1234" t="s">
        <v>1686</v>
      </c>
      <c r="C1234" t="s">
        <v>4808</v>
      </c>
      <c r="D1234">
        <v>31</v>
      </c>
      <c r="E1234" t="s">
        <v>4808</v>
      </c>
      <c r="F1234" t="s">
        <v>8</v>
      </c>
    </row>
    <row r="1235" spans="1:6" x14ac:dyDescent="0.5">
      <c r="A1235" s="3">
        <v>0.77569444444444446</v>
      </c>
      <c r="B1235" t="s">
        <v>1869</v>
      </c>
      <c r="C1235" t="s">
        <v>4809</v>
      </c>
      <c r="D1235">
        <v>31</v>
      </c>
      <c r="E1235" t="s">
        <v>4810</v>
      </c>
      <c r="F1235" t="s">
        <v>8</v>
      </c>
    </row>
    <row r="1236" spans="1:6" x14ac:dyDescent="0.5">
      <c r="A1236" s="3">
        <v>0.77569444444444446</v>
      </c>
      <c r="B1236" t="s">
        <v>206</v>
      </c>
      <c r="C1236" t="s">
        <v>4811</v>
      </c>
      <c r="D1236">
        <v>31</v>
      </c>
      <c r="E1236" t="s">
        <v>4811</v>
      </c>
      <c r="F1236" t="s">
        <v>8</v>
      </c>
    </row>
    <row r="1237" spans="1:6" x14ac:dyDescent="0.5">
      <c r="A1237" s="3">
        <v>0.77638888888888891</v>
      </c>
      <c r="B1237" t="s">
        <v>231</v>
      </c>
      <c r="C1237" t="s">
        <v>4812</v>
      </c>
      <c r="D1237">
        <v>31</v>
      </c>
      <c r="E1237" t="s">
        <v>4813</v>
      </c>
      <c r="F1237" t="s">
        <v>8</v>
      </c>
    </row>
    <row r="1238" spans="1:6" x14ac:dyDescent="0.5">
      <c r="A1238" s="3">
        <v>0.77638888888888891</v>
      </c>
      <c r="B1238" t="s">
        <v>373</v>
      </c>
      <c r="C1238" t="s">
        <v>4814</v>
      </c>
      <c r="D1238">
        <v>31</v>
      </c>
      <c r="E1238" t="s">
        <v>4814</v>
      </c>
      <c r="F1238" t="s">
        <v>8</v>
      </c>
    </row>
    <row r="1239" spans="1:6" x14ac:dyDescent="0.5">
      <c r="A1239" s="3">
        <v>0.77638888888888891</v>
      </c>
      <c r="B1239" t="s">
        <v>217</v>
      </c>
      <c r="C1239" t="s">
        <v>4815</v>
      </c>
      <c r="D1239">
        <v>31</v>
      </c>
      <c r="E1239" t="s">
        <v>4815</v>
      </c>
      <c r="F1239" t="s">
        <v>15</v>
      </c>
    </row>
    <row r="1240" spans="1:6" x14ac:dyDescent="0.5">
      <c r="A1240" s="3">
        <v>0.77638888888888891</v>
      </c>
      <c r="B1240" t="s">
        <v>233</v>
      </c>
      <c r="C1240" t="s">
        <v>4816</v>
      </c>
      <c r="D1240">
        <v>31</v>
      </c>
      <c r="E1240" t="s">
        <v>4816</v>
      </c>
      <c r="F1240" t="s">
        <v>8</v>
      </c>
    </row>
    <row r="1241" spans="1:6" x14ac:dyDescent="0.5">
      <c r="A1241" s="3">
        <v>0.77638888888888891</v>
      </c>
      <c r="B1241" t="s">
        <v>3247</v>
      </c>
      <c r="C1241" t="s">
        <v>4817</v>
      </c>
      <c r="D1241">
        <v>32</v>
      </c>
      <c r="E1241" t="s">
        <v>4817</v>
      </c>
      <c r="F1241" t="s">
        <v>8</v>
      </c>
    </row>
    <row r="1242" spans="1:6" x14ac:dyDescent="0.5">
      <c r="A1242" s="3">
        <v>0.77638888888888891</v>
      </c>
      <c r="B1242" t="s">
        <v>3473</v>
      </c>
      <c r="C1242" t="s">
        <v>4818</v>
      </c>
      <c r="D1242">
        <v>32</v>
      </c>
      <c r="E1242" t="s">
        <v>4818</v>
      </c>
      <c r="F1242" t="s">
        <v>8</v>
      </c>
    </row>
    <row r="1243" spans="1:6" x14ac:dyDescent="0.5">
      <c r="A1243" s="3">
        <v>0.77638888888888891</v>
      </c>
      <c r="B1243" t="s">
        <v>3327</v>
      </c>
      <c r="C1243" t="s">
        <v>4819</v>
      </c>
      <c r="D1243">
        <v>32</v>
      </c>
      <c r="E1243" t="s">
        <v>4819</v>
      </c>
      <c r="F1243" t="s">
        <v>8</v>
      </c>
    </row>
    <row r="1244" spans="1:6" x14ac:dyDescent="0.5">
      <c r="A1244" s="3">
        <v>0.77638888888888891</v>
      </c>
      <c r="B1244" t="s">
        <v>3165</v>
      </c>
      <c r="C1244" t="s">
        <v>4820</v>
      </c>
      <c r="D1244">
        <v>32</v>
      </c>
      <c r="E1244" t="s">
        <v>4820</v>
      </c>
      <c r="F1244" t="s">
        <v>8</v>
      </c>
    </row>
    <row r="1245" spans="1:6" x14ac:dyDescent="0.5">
      <c r="A1245" s="3">
        <v>0.77638888888888891</v>
      </c>
      <c r="B1245" t="s">
        <v>247</v>
      </c>
      <c r="C1245" t="s">
        <v>4821</v>
      </c>
      <c r="D1245">
        <v>32</v>
      </c>
      <c r="E1245" t="s">
        <v>4821</v>
      </c>
      <c r="F1245" t="s">
        <v>8</v>
      </c>
    </row>
    <row r="1246" spans="1:6" x14ac:dyDescent="0.5">
      <c r="A1246" s="3">
        <v>0.77638888888888891</v>
      </c>
      <c r="B1246" t="s">
        <v>12</v>
      </c>
      <c r="C1246" t="s">
        <v>4822</v>
      </c>
      <c r="D1246">
        <v>32</v>
      </c>
      <c r="E1246" t="s">
        <v>4822</v>
      </c>
      <c r="F1246" t="s">
        <v>15</v>
      </c>
    </row>
    <row r="1247" spans="1:6" x14ac:dyDescent="0.5">
      <c r="A1247" s="3">
        <v>0.77708333333333324</v>
      </c>
      <c r="B1247" t="s">
        <v>2434</v>
      </c>
      <c r="C1247" t="s">
        <v>4823</v>
      </c>
      <c r="D1247">
        <v>32</v>
      </c>
      <c r="E1247" t="s">
        <v>4823</v>
      </c>
      <c r="F1247" t="s">
        <v>8</v>
      </c>
    </row>
    <row r="1248" spans="1:6" x14ac:dyDescent="0.5">
      <c r="A1248" s="3">
        <v>0.77708333333333324</v>
      </c>
      <c r="B1248" t="s">
        <v>3293</v>
      </c>
      <c r="C1248" t="s">
        <v>4824</v>
      </c>
      <c r="D1248">
        <v>32</v>
      </c>
      <c r="E1248" t="s">
        <v>4824</v>
      </c>
      <c r="F1248" t="s">
        <v>15</v>
      </c>
    </row>
    <row r="1249" spans="1:6" x14ac:dyDescent="0.5">
      <c r="A1249" s="3">
        <v>0.77708333333333324</v>
      </c>
      <c r="B1249" t="s">
        <v>62</v>
      </c>
      <c r="C1249" t="s">
        <v>4825</v>
      </c>
      <c r="D1249">
        <v>32</v>
      </c>
      <c r="E1249" t="s">
        <v>4825</v>
      </c>
      <c r="F1249" t="s">
        <v>15</v>
      </c>
    </row>
    <row r="1250" spans="1:6" x14ac:dyDescent="0.5">
      <c r="A1250" s="3">
        <v>0.77708333333333324</v>
      </c>
      <c r="B1250" t="s">
        <v>2310</v>
      </c>
      <c r="C1250" t="s">
        <v>4826</v>
      </c>
      <c r="D1250">
        <v>32</v>
      </c>
      <c r="E1250" t="s">
        <v>4826</v>
      </c>
      <c r="F1250" t="s">
        <v>15</v>
      </c>
    </row>
    <row r="1251" spans="1:6" x14ac:dyDescent="0.5">
      <c r="A1251" s="3">
        <v>0.77708333333333324</v>
      </c>
      <c r="B1251" t="s">
        <v>4595</v>
      </c>
      <c r="C1251" t="s">
        <v>4827</v>
      </c>
      <c r="D1251">
        <v>32</v>
      </c>
      <c r="E1251" t="s">
        <v>4827</v>
      </c>
      <c r="F1251" t="s">
        <v>15</v>
      </c>
    </row>
    <row r="1252" spans="1:6" x14ac:dyDescent="0.5">
      <c r="A1252" s="3">
        <v>0.77708333333333324</v>
      </c>
      <c r="B1252" t="s">
        <v>778</v>
      </c>
      <c r="C1252" t="s">
        <v>4828</v>
      </c>
      <c r="D1252">
        <v>32</v>
      </c>
      <c r="E1252" t="s">
        <v>4828</v>
      </c>
      <c r="F1252" t="s">
        <v>15</v>
      </c>
    </row>
    <row r="1253" spans="1:6" x14ac:dyDescent="0.5">
      <c r="A1253" s="3">
        <v>0.77708333333333324</v>
      </c>
      <c r="B1253" t="s">
        <v>3247</v>
      </c>
      <c r="C1253" t="s">
        <v>4829</v>
      </c>
      <c r="D1253">
        <v>32</v>
      </c>
      <c r="E1253" t="s">
        <v>4829</v>
      </c>
      <c r="F1253" t="s">
        <v>15</v>
      </c>
    </row>
    <row r="1254" spans="1:6" x14ac:dyDescent="0.5">
      <c r="A1254" s="3">
        <v>0.77708333333333324</v>
      </c>
      <c r="B1254" t="s">
        <v>333</v>
      </c>
      <c r="C1254" t="s">
        <v>4830</v>
      </c>
      <c r="D1254">
        <v>32</v>
      </c>
      <c r="E1254" t="s">
        <v>4830</v>
      </c>
      <c r="F1254" t="s">
        <v>15</v>
      </c>
    </row>
    <row r="1255" spans="1:6" x14ac:dyDescent="0.5">
      <c r="A1255" s="3">
        <v>0.77708333333333324</v>
      </c>
      <c r="B1255" t="s">
        <v>44</v>
      </c>
      <c r="C1255" t="s">
        <v>4120</v>
      </c>
      <c r="D1255">
        <v>32</v>
      </c>
      <c r="E1255" t="s">
        <v>4120</v>
      </c>
      <c r="F1255" t="s">
        <v>15</v>
      </c>
    </row>
    <row r="1256" spans="1:6" x14ac:dyDescent="0.5">
      <c r="A1256" s="3">
        <v>0.77708333333333324</v>
      </c>
      <c r="B1256" t="s">
        <v>3165</v>
      </c>
      <c r="C1256" t="s">
        <v>4831</v>
      </c>
      <c r="D1256">
        <v>32</v>
      </c>
      <c r="E1256" t="s">
        <v>4832</v>
      </c>
      <c r="F1256" t="s">
        <v>15</v>
      </c>
    </row>
    <row r="1257" spans="1:6" x14ac:dyDescent="0.5">
      <c r="A1257" s="3">
        <v>0.77708333333333324</v>
      </c>
      <c r="B1257" t="s">
        <v>9</v>
      </c>
      <c r="C1257" t="s">
        <v>4833</v>
      </c>
      <c r="D1257">
        <v>32</v>
      </c>
      <c r="E1257" t="s">
        <v>4833</v>
      </c>
      <c r="F1257" t="s">
        <v>15</v>
      </c>
    </row>
    <row r="1258" spans="1:6" x14ac:dyDescent="0.5">
      <c r="A1258" s="3">
        <v>0.77708333333333324</v>
      </c>
      <c r="B1258" t="s">
        <v>1686</v>
      </c>
      <c r="C1258" t="s">
        <v>4834</v>
      </c>
      <c r="D1258">
        <v>32</v>
      </c>
      <c r="E1258" t="s">
        <v>4835</v>
      </c>
      <c r="F1258" t="s">
        <v>8</v>
      </c>
    </row>
    <row r="1259" spans="1:6" x14ac:dyDescent="0.5">
      <c r="A1259" s="3">
        <v>0.77708333333333324</v>
      </c>
      <c r="B1259" t="s">
        <v>49</v>
      </c>
      <c r="C1259" t="s">
        <v>4836</v>
      </c>
      <c r="D1259">
        <v>32</v>
      </c>
      <c r="E1259" t="s">
        <v>4836</v>
      </c>
      <c r="F1259" t="s">
        <v>15</v>
      </c>
    </row>
    <row r="1260" spans="1:6" x14ac:dyDescent="0.5">
      <c r="A1260" s="3">
        <v>0.77708333333333324</v>
      </c>
      <c r="B1260" t="s">
        <v>873</v>
      </c>
      <c r="C1260" t="s">
        <v>4837</v>
      </c>
      <c r="D1260">
        <v>32</v>
      </c>
      <c r="E1260" t="s">
        <v>4837</v>
      </c>
      <c r="F1260" t="s">
        <v>15</v>
      </c>
    </row>
    <row r="1261" spans="1:6" x14ac:dyDescent="0.5">
      <c r="A1261" s="3">
        <v>0.77708333333333324</v>
      </c>
      <c r="B1261" t="s">
        <v>217</v>
      </c>
      <c r="C1261" t="s">
        <v>4838</v>
      </c>
      <c r="D1261">
        <v>32</v>
      </c>
      <c r="E1261" t="s">
        <v>3673</v>
      </c>
      <c r="F1261" t="s">
        <v>15</v>
      </c>
    </row>
    <row r="1262" spans="1:6" x14ac:dyDescent="0.5">
      <c r="A1262" s="3">
        <v>0.77708333333333324</v>
      </c>
      <c r="B1262" t="s">
        <v>298</v>
      </c>
      <c r="C1262" t="s">
        <v>4839</v>
      </c>
      <c r="D1262">
        <v>32</v>
      </c>
      <c r="E1262" t="s">
        <v>4840</v>
      </c>
      <c r="F1262" t="s">
        <v>15</v>
      </c>
    </row>
    <row r="1263" spans="1:6" x14ac:dyDescent="0.5">
      <c r="A1263" s="3">
        <v>0.77708333333333324</v>
      </c>
      <c r="B1263" t="s">
        <v>6</v>
      </c>
      <c r="C1263" t="s">
        <v>4841</v>
      </c>
      <c r="D1263">
        <v>32</v>
      </c>
      <c r="E1263" t="s">
        <v>4841</v>
      </c>
      <c r="F1263" t="s">
        <v>15</v>
      </c>
    </row>
    <row r="1264" spans="1:6" x14ac:dyDescent="0.5">
      <c r="A1264" s="3">
        <v>0.77777777777777779</v>
      </c>
      <c r="B1264" t="s">
        <v>1869</v>
      </c>
      <c r="C1264" t="s">
        <v>4842</v>
      </c>
      <c r="D1264">
        <v>32</v>
      </c>
      <c r="E1264" t="s">
        <v>4843</v>
      </c>
      <c r="F1264" t="s">
        <v>8</v>
      </c>
    </row>
    <row r="1265" spans="1:6" x14ac:dyDescent="0.5">
      <c r="A1265" s="3">
        <v>0.77777777777777779</v>
      </c>
      <c r="B1265" t="s">
        <v>367</v>
      </c>
      <c r="C1265" t="s">
        <v>4844</v>
      </c>
      <c r="D1265">
        <v>32</v>
      </c>
      <c r="E1265" t="s">
        <v>4844</v>
      </c>
      <c r="F1265" t="s">
        <v>15</v>
      </c>
    </row>
    <row r="1266" spans="1:6" x14ac:dyDescent="0.5">
      <c r="A1266" s="3">
        <v>0.77777777777777779</v>
      </c>
      <c r="B1266" t="s">
        <v>3340</v>
      </c>
      <c r="C1266" t="s">
        <v>4845</v>
      </c>
      <c r="D1266">
        <v>32</v>
      </c>
      <c r="E1266" t="s">
        <v>4845</v>
      </c>
      <c r="F1266" t="s">
        <v>15</v>
      </c>
    </row>
    <row r="1267" spans="1:6" x14ac:dyDescent="0.5">
      <c r="A1267" s="3">
        <v>0.77777777777777779</v>
      </c>
      <c r="B1267" t="s">
        <v>526</v>
      </c>
      <c r="C1267" t="s">
        <v>4846</v>
      </c>
      <c r="D1267">
        <v>32</v>
      </c>
      <c r="E1267" t="s">
        <v>4846</v>
      </c>
      <c r="F1267" t="s">
        <v>15</v>
      </c>
    </row>
    <row r="1268" spans="1:6" x14ac:dyDescent="0.5">
      <c r="A1268" s="3">
        <v>0.77777777777777779</v>
      </c>
      <c r="B1268" t="s">
        <v>145</v>
      </c>
      <c r="C1268" t="s">
        <v>4847</v>
      </c>
      <c r="D1268">
        <v>32</v>
      </c>
      <c r="E1268" t="s">
        <v>4847</v>
      </c>
      <c r="F1268" t="s">
        <v>15</v>
      </c>
    </row>
    <row r="1269" spans="1:6" x14ac:dyDescent="0.5">
      <c r="A1269" s="3">
        <v>0.77777777777777779</v>
      </c>
      <c r="B1269" t="s">
        <v>3293</v>
      </c>
      <c r="C1269" t="s">
        <v>4848</v>
      </c>
      <c r="D1269">
        <v>32</v>
      </c>
      <c r="E1269" t="s">
        <v>4848</v>
      </c>
      <c r="F1269" t="s">
        <v>15</v>
      </c>
    </row>
    <row r="1270" spans="1:6" x14ac:dyDescent="0.5">
      <c r="A1270" s="3">
        <v>0.77777777777777779</v>
      </c>
      <c r="B1270" t="s">
        <v>1374</v>
      </c>
      <c r="C1270" t="s">
        <v>4849</v>
      </c>
      <c r="D1270">
        <v>32</v>
      </c>
      <c r="E1270" t="s">
        <v>4849</v>
      </c>
      <c r="F1270" t="s">
        <v>15</v>
      </c>
    </row>
    <row r="1271" spans="1:6" x14ac:dyDescent="0.5">
      <c r="A1271" s="3">
        <v>0.77777777777777779</v>
      </c>
      <c r="B1271" t="s">
        <v>3473</v>
      </c>
      <c r="C1271" t="s">
        <v>4850</v>
      </c>
      <c r="D1271">
        <v>32</v>
      </c>
      <c r="E1271" t="s">
        <v>4850</v>
      </c>
      <c r="F1271" t="s">
        <v>15</v>
      </c>
    </row>
    <row r="1272" spans="1:6" x14ac:dyDescent="0.5">
      <c r="A1272" s="3">
        <v>0.77777777777777779</v>
      </c>
      <c r="B1272" t="s">
        <v>23</v>
      </c>
      <c r="C1272" t="s">
        <v>4851</v>
      </c>
      <c r="D1272">
        <v>32</v>
      </c>
      <c r="E1272" t="s">
        <v>4851</v>
      </c>
      <c r="F1272" t="s">
        <v>15</v>
      </c>
    </row>
    <row r="1273" spans="1:6" x14ac:dyDescent="0.5">
      <c r="A1273" s="3">
        <v>0.77777777777777779</v>
      </c>
      <c r="B1273" t="s">
        <v>1364</v>
      </c>
      <c r="C1273" t="s">
        <v>4852</v>
      </c>
      <c r="D1273">
        <v>32</v>
      </c>
      <c r="E1273" t="s">
        <v>4852</v>
      </c>
      <c r="F1273" t="s">
        <v>15</v>
      </c>
    </row>
    <row r="1274" spans="1:6" x14ac:dyDescent="0.5">
      <c r="A1274" s="3">
        <v>0.77777777777777779</v>
      </c>
      <c r="B1274" t="s">
        <v>331</v>
      </c>
      <c r="C1274" t="s">
        <v>4853</v>
      </c>
      <c r="D1274">
        <v>32</v>
      </c>
      <c r="E1274" t="s">
        <v>4853</v>
      </c>
      <c r="F1274" t="s">
        <v>15</v>
      </c>
    </row>
    <row r="1275" spans="1:6" x14ac:dyDescent="0.5">
      <c r="A1275" s="3">
        <v>0.77777777777777779</v>
      </c>
      <c r="B1275" t="s">
        <v>233</v>
      </c>
      <c r="C1275" t="s">
        <v>4854</v>
      </c>
      <c r="D1275">
        <v>32</v>
      </c>
      <c r="E1275" t="s">
        <v>4855</v>
      </c>
      <c r="F1275" t="s">
        <v>8</v>
      </c>
    </row>
    <row r="1276" spans="1:6" x14ac:dyDescent="0.5">
      <c r="A1276" s="3">
        <v>0.77777777777777779</v>
      </c>
      <c r="B1276" t="s">
        <v>28</v>
      </c>
      <c r="C1276" t="s">
        <v>4856</v>
      </c>
      <c r="D1276">
        <v>32</v>
      </c>
      <c r="E1276" t="s">
        <v>4857</v>
      </c>
      <c r="F1276" t="s">
        <v>8</v>
      </c>
    </row>
    <row r="1277" spans="1:6" x14ac:dyDescent="0.5">
      <c r="A1277" s="3">
        <v>0.77777777777777779</v>
      </c>
      <c r="B1277" t="s">
        <v>1702</v>
      </c>
      <c r="C1277" t="s">
        <v>4858</v>
      </c>
      <c r="D1277">
        <v>32</v>
      </c>
      <c r="E1277" t="s">
        <v>4858</v>
      </c>
      <c r="F1277" t="s">
        <v>15</v>
      </c>
    </row>
    <row r="1278" spans="1:6" x14ac:dyDescent="0.5">
      <c r="A1278" s="3">
        <v>0.77777777777777779</v>
      </c>
      <c r="B1278" t="s">
        <v>171</v>
      </c>
      <c r="C1278" t="s">
        <v>4859</v>
      </c>
      <c r="D1278">
        <v>32</v>
      </c>
      <c r="E1278" t="s">
        <v>4860</v>
      </c>
      <c r="F1278" t="s">
        <v>15</v>
      </c>
    </row>
    <row r="1279" spans="1:6" x14ac:dyDescent="0.5">
      <c r="A1279" s="3">
        <v>0.77847222222222223</v>
      </c>
      <c r="B1279" t="s">
        <v>367</v>
      </c>
      <c r="C1279" t="s">
        <v>4861</v>
      </c>
      <c r="D1279">
        <v>32</v>
      </c>
      <c r="E1279" t="s">
        <v>4861</v>
      </c>
      <c r="F1279" t="s">
        <v>15</v>
      </c>
    </row>
    <row r="1280" spans="1:6" x14ac:dyDescent="0.5">
      <c r="A1280" s="3">
        <v>0.77847222222222223</v>
      </c>
      <c r="B1280" t="s">
        <v>166</v>
      </c>
      <c r="C1280" t="s">
        <v>4862</v>
      </c>
      <c r="D1280">
        <v>32</v>
      </c>
      <c r="E1280" t="s">
        <v>4862</v>
      </c>
      <c r="F1280" t="s">
        <v>15</v>
      </c>
    </row>
    <row r="1281" spans="1:6" x14ac:dyDescent="0.5">
      <c r="A1281" s="3">
        <v>0.77847222222222223</v>
      </c>
      <c r="B1281" t="s">
        <v>4118</v>
      </c>
      <c r="C1281" t="s">
        <v>4863</v>
      </c>
      <c r="D1281">
        <v>33</v>
      </c>
      <c r="E1281" t="s">
        <v>4863</v>
      </c>
      <c r="F1281" t="s">
        <v>15</v>
      </c>
    </row>
    <row r="1282" spans="1:6" x14ac:dyDescent="0.5">
      <c r="A1282" s="3">
        <v>0.77847222222222223</v>
      </c>
      <c r="B1282" t="s">
        <v>62</v>
      </c>
      <c r="C1282" t="s">
        <v>4864</v>
      </c>
      <c r="D1282">
        <v>33</v>
      </c>
      <c r="E1282" t="s">
        <v>4865</v>
      </c>
      <c r="F1282" t="s">
        <v>15</v>
      </c>
    </row>
    <row r="1283" spans="1:6" x14ac:dyDescent="0.5">
      <c r="A1283" s="3">
        <v>0.77847222222222223</v>
      </c>
      <c r="B1283" t="s">
        <v>2434</v>
      </c>
      <c r="C1283" t="s">
        <v>4866</v>
      </c>
      <c r="D1283">
        <v>33</v>
      </c>
      <c r="E1283" t="s">
        <v>4866</v>
      </c>
      <c r="F1283" t="s">
        <v>8</v>
      </c>
    </row>
    <row r="1284" spans="1:6" x14ac:dyDescent="0.5">
      <c r="A1284" s="3">
        <v>0.77847222222222223</v>
      </c>
      <c r="B1284" t="s">
        <v>96</v>
      </c>
      <c r="C1284" t="s">
        <v>4867</v>
      </c>
      <c r="D1284">
        <v>33</v>
      </c>
      <c r="E1284" t="s">
        <v>4868</v>
      </c>
      <c r="F1284" t="s">
        <v>15</v>
      </c>
    </row>
    <row r="1285" spans="1:6" x14ac:dyDescent="0.5">
      <c r="A1285" s="3">
        <v>0.77847222222222223</v>
      </c>
      <c r="B1285" t="s">
        <v>28</v>
      </c>
      <c r="C1285" t="s">
        <v>4869</v>
      </c>
      <c r="D1285">
        <v>33</v>
      </c>
      <c r="E1285" t="s">
        <v>4870</v>
      </c>
      <c r="F1285" t="s">
        <v>15</v>
      </c>
    </row>
    <row r="1286" spans="1:6" x14ac:dyDescent="0.5">
      <c r="A1286" s="3">
        <v>0.77847222222222223</v>
      </c>
      <c r="B1286" t="s">
        <v>1418</v>
      </c>
      <c r="C1286" t="s">
        <v>4871</v>
      </c>
      <c r="D1286">
        <v>33</v>
      </c>
      <c r="E1286" t="s">
        <v>4871</v>
      </c>
      <c r="F1286" t="s">
        <v>15</v>
      </c>
    </row>
    <row r="1287" spans="1:6" x14ac:dyDescent="0.5">
      <c r="A1287" s="3">
        <v>0.77847222222222223</v>
      </c>
      <c r="B1287" t="s">
        <v>1374</v>
      </c>
      <c r="C1287" t="s">
        <v>4872</v>
      </c>
      <c r="D1287">
        <v>33</v>
      </c>
      <c r="E1287" t="s">
        <v>4873</v>
      </c>
      <c r="F1287" t="s">
        <v>8</v>
      </c>
    </row>
    <row r="1288" spans="1:6" x14ac:dyDescent="0.5">
      <c r="A1288" s="3">
        <v>0.77916666666666667</v>
      </c>
      <c r="B1288" t="s">
        <v>35</v>
      </c>
      <c r="C1288" t="s">
        <v>4874</v>
      </c>
      <c r="D1288">
        <v>33</v>
      </c>
      <c r="E1288" t="s">
        <v>4875</v>
      </c>
      <c r="F1288" t="s">
        <v>15</v>
      </c>
    </row>
    <row r="1289" spans="1:6" x14ac:dyDescent="0.5">
      <c r="A1289" s="3">
        <v>0.77916666666666667</v>
      </c>
      <c r="B1289" t="s">
        <v>62</v>
      </c>
      <c r="C1289" t="s">
        <v>4876</v>
      </c>
      <c r="D1289">
        <v>33</v>
      </c>
      <c r="E1289" t="s">
        <v>4876</v>
      </c>
      <c r="F1289" t="s">
        <v>15</v>
      </c>
    </row>
    <row r="1290" spans="1:6" x14ac:dyDescent="0.5">
      <c r="A1290" s="3">
        <v>0.77916666666666667</v>
      </c>
      <c r="B1290" t="s">
        <v>367</v>
      </c>
      <c r="C1290" t="s">
        <v>4877</v>
      </c>
      <c r="D1290">
        <v>33</v>
      </c>
      <c r="E1290" t="s">
        <v>4878</v>
      </c>
      <c r="F1290" t="s">
        <v>8</v>
      </c>
    </row>
    <row r="1291" spans="1:6" x14ac:dyDescent="0.5">
      <c r="A1291" s="3">
        <v>0.77916666666666667</v>
      </c>
      <c r="B1291" t="s">
        <v>96</v>
      </c>
      <c r="C1291" t="s">
        <v>4879</v>
      </c>
      <c r="D1291">
        <v>33</v>
      </c>
      <c r="E1291" t="s">
        <v>4880</v>
      </c>
      <c r="F1291" t="s">
        <v>18</v>
      </c>
    </row>
    <row r="1292" spans="1:6" x14ac:dyDescent="0.5">
      <c r="A1292" s="3">
        <v>0.77986111111111101</v>
      </c>
      <c r="B1292" t="s">
        <v>875</v>
      </c>
      <c r="C1292" t="s">
        <v>4881</v>
      </c>
      <c r="D1292">
        <v>33</v>
      </c>
      <c r="E1292" t="s">
        <v>4881</v>
      </c>
      <c r="F1292" t="s">
        <v>8</v>
      </c>
    </row>
    <row r="1293" spans="1:6" x14ac:dyDescent="0.5">
      <c r="A1293" s="3">
        <v>0.77986111111111101</v>
      </c>
      <c r="B1293" t="s">
        <v>3247</v>
      </c>
      <c r="C1293" t="s">
        <v>4882</v>
      </c>
      <c r="D1293">
        <v>33</v>
      </c>
      <c r="E1293" t="s">
        <v>4882</v>
      </c>
      <c r="F1293" t="s">
        <v>8</v>
      </c>
    </row>
    <row r="1294" spans="1:6" x14ac:dyDescent="0.5">
      <c r="A1294" s="3">
        <v>0.77986111111111101</v>
      </c>
      <c r="B1294" t="s">
        <v>28</v>
      </c>
      <c r="C1294" t="s">
        <v>4883</v>
      </c>
      <c r="D1294">
        <v>33</v>
      </c>
      <c r="E1294" t="s">
        <v>4884</v>
      </c>
      <c r="F1294" t="s">
        <v>11</v>
      </c>
    </row>
    <row r="1295" spans="1:6" x14ac:dyDescent="0.5">
      <c r="A1295" s="3">
        <v>0.77986111111111101</v>
      </c>
      <c r="B1295" t="s">
        <v>331</v>
      </c>
      <c r="C1295" t="s">
        <v>4885</v>
      </c>
      <c r="D1295">
        <v>33</v>
      </c>
      <c r="E1295" t="s">
        <v>4885</v>
      </c>
      <c r="F1295" t="s">
        <v>15</v>
      </c>
    </row>
    <row r="1296" spans="1:6" x14ac:dyDescent="0.5">
      <c r="A1296" s="3">
        <v>0.78055555555555556</v>
      </c>
      <c r="B1296" t="s">
        <v>298</v>
      </c>
      <c r="C1296" t="s">
        <v>4886</v>
      </c>
      <c r="D1296">
        <v>33</v>
      </c>
      <c r="E1296" t="s">
        <v>4886</v>
      </c>
      <c r="F1296" t="s">
        <v>8</v>
      </c>
    </row>
    <row r="1297" spans="1:6" x14ac:dyDescent="0.5">
      <c r="A1297" s="3">
        <v>0.78055555555555556</v>
      </c>
      <c r="B1297" t="s">
        <v>333</v>
      </c>
      <c r="C1297" t="s">
        <v>4887</v>
      </c>
      <c r="D1297">
        <v>33</v>
      </c>
      <c r="E1297" t="s">
        <v>4101</v>
      </c>
      <c r="F1297" t="s">
        <v>11</v>
      </c>
    </row>
    <row r="1298" spans="1:6" x14ac:dyDescent="0.5">
      <c r="A1298" s="3">
        <v>0.78055555555555556</v>
      </c>
      <c r="B1298" t="s">
        <v>3165</v>
      </c>
      <c r="C1298" t="s">
        <v>4888</v>
      </c>
      <c r="D1298">
        <v>33</v>
      </c>
      <c r="E1298" t="s">
        <v>4889</v>
      </c>
      <c r="F1298" t="s">
        <v>11</v>
      </c>
    </row>
    <row r="1299" spans="1:6" x14ac:dyDescent="0.5">
      <c r="A1299" s="3">
        <v>0.78055555555555556</v>
      </c>
      <c r="B1299" t="s">
        <v>28</v>
      </c>
      <c r="C1299" t="s">
        <v>4890</v>
      </c>
      <c r="D1299">
        <v>33</v>
      </c>
      <c r="E1299" t="s">
        <v>4891</v>
      </c>
      <c r="F1299" t="s">
        <v>8</v>
      </c>
    </row>
    <row r="1300" spans="1:6" x14ac:dyDescent="0.5">
      <c r="A1300" s="3">
        <v>0.78125</v>
      </c>
      <c r="B1300" t="s">
        <v>529</v>
      </c>
      <c r="C1300" t="s">
        <v>4892</v>
      </c>
      <c r="D1300">
        <v>33</v>
      </c>
      <c r="E1300" t="s">
        <v>4893</v>
      </c>
      <c r="F1300" t="s">
        <v>8</v>
      </c>
    </row>
    <row r="1301" spans="1:6" x14ac:dyDescent="0.5">
      <c r="A1301" s="3">
        <v>0.78125</v>
      </c>
      <c r="B1301" t="s">
        <v>298</v>
      </c>
      <c r="C1301" t="s">
        <v>4894</v>
      </c>
      <c r="D1301">
        <v>33</v>
      </c>
      <c r="E1301" t="s">
        <v>4894</v>
      </c>
      <c r="F1301" t="s">
        <v>8</v>
      </c>
    </row>
    <row r="1302" spans="1:6" x14ac:dyDescent="0.5">
      <c r="A1302" s="3">
        <v>0.78125</v>
      </c>
      <c r="B1302" t="s">
        <v>875</v>
      </c>
      <c r="C1302" t="s">
        <v>4895</v>
      </c>
      <c r="D1302">
        <v>33</v>
      </c>
      <c r="E1302" t="s">
        <v>4896</v>
      </c>
      <c r="F1302" t="s">
        <v>15</v>
      </c>
    </row>
    <row r="1303" spans="1:6" x14ac:dyDescent="0.5">
      <c r="A1303" s="3">
        <v>0.78125</v>
      </c>
      <c r="B1303" t="s">
        <v>1435</v>
      </c>
      <c r="C1303" t="s">
        <v>4897</v>
      </c>
      <c r="D1303">
        <v>33</v>
      </c>
      <c r="E1303" t="s">
        <v>4898</v>
      </c>
      <c r="F1303" t="s">
        <v>8</v>
      </c>
    </row>
    <row r="1304" spans="1:6" x14ac:dyDescent="0.5">
      <c r="A1304" s="3">
        <v>0.78125</v>
      </c>
      <c r="B1304" t="s">
        <v>2310</v>
      </c>
      <c r="C1304" t="s">
        <v>4899</v>
      </c>
      <c r="D1304">
        <v>33</v>
      </c>
      <c r="E1304" t="s">
        <v>4899</v>
      </c>
      <c r="F1304" t="s">
        <v>8</v>
      </c>
    </row>
    <row r="1305" spans="1:6" x14ac:dyDescent="0.5">
      <c r="A1305" s="3">
        <v>0.78194444444444444</v>
      </c>
      <c r="B1305" t="s">
        <v>28</v>
      </c>
      <c r="C1305" t="s">
        <v>4900</v>
      </c>
      <c r="D1305">
        <v>33</v>
      </c>
      <c r="E1305" t="s">
        <v>4900</v>
      </c>
      <c r="F1305" t="s">
        <v>8</v>
      </c>
    </row>
    <row r="1306" spans="1:6" x14ac:dyDescent="0.5">
      <c r="A1306" s="3">
        <v>0.78194444444444444</v>
      </c>
      <c r="B1306" t="s">
        <v>1869</v>
      </c>
      <c r="C1306" t="s">
        <v>4901</v>
      </c>
      <c r="D1306">
        <v>33</v>
      </c>
      <c r="E1306" t="s">
        <v>4901</v>
      </c>
      <c r="F1306" t="s">
        <v>8</v>
      </c>
    </row>
    <row r="1307" spans="1:6" x14ac:dyDescent="0.5">
      <c r="A1307" s="3">
        <v>0.78194444444444444</v>
      </c>
      <c r="B1307" t="s">
        <v>298</v>
      </c>
      <c r="C1307" t="s">
        <v>4902</v>
      </c>
      <c r="D1307">
        <v>33</v>
      </c>
      <c r="E1307" t="s">
        <v>4903</v>
      </c>
      <c r="F1307" t="s">
        <v>8</v>
      </c>
    </row>
    <row r="1308" spans="1:6" x14ac:dyDescent="0.5">
      <c r="A1308" s="3">
        <v>0.78194444444444444</v>
      </c>
      <c r="B1308" t="s">
        <v>96</v>
      </c>
      <c r="C1308" t="s">
        <v>4904</v>
      </c>
      <c r="D1308">
        <v>33</v>
      </c>
      <c r="E1308" t="s">
        <v>4904</v>
      </c>
      <c r="F1308" t="s">
        <v>8</v>
      </c>
    </row>
    <row r="1309" spans="1:6" x14ac:dyDescent="0.5">
      <c r="A1309" s="3">
        <v>0.78194444444444444</v>
      </c>
      <c r="B1309" t="s">
        <v>4905</v>
      </c>
      <c r="C1309" t="s">
        <v>4906</v>
      </c>
      <c r="D1309">
        <v>33</v>
      </c>
      <c r="E1309" t="s">
        <v>4906</v>
      </c>
      <c r="F1309" t="s">
        <v>8</v>
      </c>
    </row>
    <row r="1310" spans="1:6" x14ac:dyDescent="0.5">
      <c r="A1310" s="3">
        <v>0.78263888888888899</v>
      </c>
      <c r="B1310" t="s">
        <v>1881</v>
      </c>
      <c r="C1310" t="s">
        <v>4907</v>
      </c>
      <c r="D1310">
        <v>33</v>
      </c>
      <c r="E1310" t="s">
        <v>4907</v>
      </c>
      <c r="F1310" t="s">
        <v>15</v>
      </c>
    </row>
    <row r="1311" spans="1:6" x14ac:dyDescent="0.5">
      <c r="A1311" s="3">
        <v>0.78333333333333333</v>
      </c>
      <c r="B1311" t="s">
        <v>875</v>
      </c>
      <c r="C1311" t="s">
        <v>4908</v>
      </c>
      <c r="D1311">
        <v>33</v>
      </c>
      <c r="E1311" t="s">
        <v>4908</v>
      </c>
      <c r="F1311" t="s">
        <v>15</v>
      </c>
    </row>
    <row r="1312" spans="1:6" x14ac:dyDescent="0.5">
      <c r="A1312" s="3">
        <v>0.78333333333333333</v>
      </c>
      <c r="B1312" t="s">
        <v>2310</v>
      </c>
      <c r="C1312" t="s">
        <v>4909</v>
      </c>
      <c r="D1312">
        <v>33</v>
      </c>
      <c r="E1312" t="s">
        <v>4910</v>
      </c>
      <c r="F1312" t="s">
        <v>8</v>
      </c>
    </row>
    <row r="1313" spans="1:6" x14ac:dyDescent="0.5">
      <c r="A1313" s="3">
        <v>0.78333333333333333</v>
      </c>
      <c r="B1313" t="s">
        <v>294</v>
      </c>
      <c r="C1313" t="s">
        <v>4911</v>
      </c>
      <c r="D1313">
        <v>33</v>
      </c>
      <c r="E1313" t="s">
        <v>4911</v>
      </c>
      <c r="F1313" t="s">
        <v>8</v>
      </c>
    </row>
    <row r="1314" spans="1:6" x14ac:dyDescent="0.5">
      <c r="A1314" s="3">
        <v>0.78333333333333333</v>
      </c>
      <c r="B1314" t="s">
        <v>4421</v>
      </c>
      <c r="C1314" t="s">
        <v>4912</v>
      </c>
      <c r="D1314">
        <v>33</v>
      </c>
      <c r="E1314" t="s">
        <v>4912</v>
      </c>
      <c r="F1314" t="s">
        <v>8</v>
      </c>
    </row>
    <row r="1315" spans="1:6" x14ac:dyDescent="0.5">
      <c r="A1315" s="3">
        <v>0.78333333333333333</v>
      </c>
      <c r="B1315" t="s">
        <v>333</v>
      </c>
      <c r="C1315" t="s">
        <v>4913</v>
      </c>
      <c r="D1315">
        <v>33</v>
      </c>
      <c r="E1315" t="s">
        <v>4913</v>
      </c>
      <c r="F1315" t="s">
        <v>18</v>
      </c>
    </row>
    <row r="1316" spans="1:6" x14ac:dyDescent="0.5">
      <c r="A1316" s="3">
        <v>0.78333333333333333</v>
      </c>
      <c r="B1316" t="s">
        <v>9</v>
      </c>
      <c r="C1316" t="s">
        <v>4914</v>
      </c>
      <c r="D1316">
        <v>33</v>
      </c>
      <c r="E1316" t="s">
        <v>4914</v>
      </c>
      <c r="F1316" t="s">
        <v>8</v>
      </c>
    </row>
    <row r="1317" spans="1:6" x14ac:dyDescent="0.5">
      <c r="A1317" s="3">
        <v>0.78333333333333333</v>
      </c>
      <c r="B1317" t="s">
        <v>1435</v>
      </c>
      <c r="C1317" t="s">
        <v>4915</v>
      </c>
      <c r="D1317">
        <v>33</v>
      </c>
      <c r="E1317" t="s">
        <v>4916</v>
      </c>
      <c r="F1317" t="s">
        <v>8</v>
      </c>
    </row>
    <row r="1318" spans="1:6" x14ac:dyDescent="0.5">
      <c r="A1318" s="3">
        <v>0.78333333333333333</v>
      </c>
      <c r="B1318" t="s">
        <v>1677</v>
      </c>
      <c r="C1318" t="s">
        <v>43</v>
      </c>
      <c r="D1318">
        <v>33</v>
      </c>
      <c r="F1318" t="s">
        <v>18</v>
      </c>
    </row>
    <row r="1319" spans="1:6" x14ac:dyDescent="0.5">
      <c r="A1319" s="3">
        <v>0.78402777777777777</v>
      </c>
      <c r="B1319" t="s">
        <v>62</v>
      </c>
      <c r="C1319" t="s">
        <v>4917</v>
      </c>
      <c r="D1319">
        <v>33</v>
      </c>
      <c r="E1319" t="s">
        <v>4917</v>
      </c>
      <c r="F1319" t="s">
        <v>8</v>
      </c>
    </row>
    <row r="1320" spans="1:6" x14ac:dyDescent="0.5">
      <c r="A1320" s="3">
        <v>0.78402777777777777</v>
      </c>
      <c r="B1320" t="s">
        <v>298</v>
      </c>
      <c r="C1320" t="s">
        <v>4918</v>
      </c>
      <c r="D1320">
        <v>33</v>
      </c>
      <c r="E1320" t="s">
        <v>4918</v>
      </c>
      <c r="F1320" t="s">
        <v>8</v>
      </c>
    </row>
    <row r="1321" spans="1:6" x14ac:dyDescent="0.5">
      <c r="A1321" s="3">
        <v>0.78402777777777777</v>
      </c>
      <c r="B1321" t="s">
        <v>44</v>
      </c>
      <c r="C1321" t="s">
        <v>4919</v>
      </c>
      <c r="D1321">
        <v>34</v>
      </c>
      <c r="E1321" t="s">
        <v>4919</v>
      </c>
      <c r="F1321" t="s">
        <v>15</v>
      </c>
    </row>
    <row r="1322" spans="1:6" x14ac:dyDescent="0.5">
      <c r="A1322" s="3">
        <v>0.78402777777777777</v>
      </c>
      <c r="B1322" t="s">
        <v>28</v>
      </c>
      <c r="C1322" t="s">
        <v>4920</v>
      </c>
      <c r="D1322">
        <v>34</v>
      </c>
      <c r="E1322" t="s">
        <v>4920</v>
      </c>
      <c r="F1322" t="s">
        <v>15</v>
      </c>
    </row>
    <row r="1323" spans="1:6" x14ac:dyDescent="0.5">
      <c r="A1323" s="3">
        <v>0.78402777777777777</v>
      </c>
      <c r="B1323" t="s">
        <v>348</v>
      </c>
      <c r="C1323" t="s">
        <v>4921</v>
      </c>
      <c r="D1323">
        <v>34</v>
      </c>
      <c r="E1323" t="s">
        <v>4921</v>
      </c>
      <c r="F1323" t="s">
        <v>8</v>
      </c>
    </row>
    <row r="1324" spans="1:6" x14ac:dyDescent="0.5">
      <c r="A1324" s="3">
        <v>0.78402777777777777</v>
      </c>
      <c r="B1324" t="s">
        <v>49</v>
      </c>
      <c r="C1324" t="s">
        <v>4922</v>
      </c>
      <c r="D1324">
        <v>34</v>
      </c>
      <c r="E1324" t="s">
        <v>4922</v>
      </c>
      <c r="F1324" t="s">
        <v>8</v>
      </c>
    </row>
    <row r="1325" spans="1:6" x14ac:dyDescent="0.5">
      <c r="A1325" s="3">
        <v>0.78402777777777777</v>
      </c>
      <c r="B1325" t="s">
        <v>166</v>
      </c>
      <c r="C1325" t="s">
        <v>4923</v>
      </c>
      <c r="D1325">
        <v>34</v>
      </c>
      <c r="E1325" t="s">
        <v>4923</v>
      </c>
      <c r="F1325" t="s">
        <v>8</v>
      </c>
    </row>
    <row r="1326" spans="1:6" x14ac:dyDescent="0.5">
      <c r="A1326" s="3">
        <v>0.78402777777777777</v>
      </c>
      <c r="B1326" t="s">
        <v>41</v>
      </c>
      <c r="C1326" t="s">
        <v>4924</v>
      </c>
      <c r="D1326">
        <v>34</v>
      </c>
      <c r="E1326" t="s">
        <v>4924</v>
      </c>
      <c r="F1326" t="s">
        <v>15</v>
      </c>
    </row>
    <row r="1327" spans="1:6" x14ac:dyDescent="0.5">
      <c r="A1327" s="3">
        <v>0.78472222222222221</v>
      </c>
      <c r="B1327" t="s">
        <v>298</v>
      </c>
      <c r="C1327" t="s">
        <v>4925</v>
      </c>
      <c r="D1327">
        <v>34</v>
      </c>
      <c r="E1327" t="s">
        <v>4926</v>
      </c>
      <c r="F1327" t="s">
        <v>15</v>
      </c>
    </row>
    <row r="1328" spans="1:6" x14ac:dyDescent="0.5">
      <c r="A1328" s="3">
        <v>0.78472222222222221</v>
      </c>
      <c r="B1328" t="s">
        <v>331</v>
      </c>
      <c r="C1328" t="s">
        <v>4927</v>
      </c>
      <c r="D1328">
        <v>34</v>
      </c>
      <c r="E1328" t="s">
        <v>4927</v>
      </c>
      <c r="F1328" t="s">
        <v>15</v>
      </c>
    </row>
    <row r="1329" spans="1:6" x14ac:dyDescent="0.5">
      <c r="A1329" s="3">
        <v>0.78472222222222221</v>
      </c>
      <c r="B1329" t="s">
        <v>333</v>
      </c>
      <c r="C1329" t="s">
        <v>4928</v>
      </c>
      <c r="D1329">
        <v>34</v>
      </c>
      <c r="E1329" t="s">
        <v>4928</v>
      </c>
      <c r="F1329" t="s">
        <v>8</v>
      </c>
    </row>
    <row r="1330" spans="1:6" x14ac:dyDescent="0.5">
      <c r="A1330" s="3">
        <v>0.78472222222222221</v>
      </c>
      <c r="B1330" t="s">
        <v>44</v>
      </c>
      <c r="C1330" t="s">
        <v>4929</v>
      </c>
      <c r="D1330">
        <v>34</v>
      </c>
      <c r="E1330" t="s">
        <v>4930</v>
      </c>
      <c r="F1330" t="s">
        <v>8</v>
      </c>
    </row>
    <row r="1331" spans="1:6" x14ac:dyDescent="0.5">
      <c r="A1331" s="3">
        <v>0.78472222222222221</v>
      </c>
      <c r="B1331" t="s">
        <v>3293</v>
      </c>
      <c r="C1331" t="s">
        <v>4931</v>
      </c>
      <c r="D1331">
        <v>34</v>
      </c>
      <c r="E1331" t="s">
        <v>4931</v>
      </c>
      <c r="F1331" t="s">
        <v>8</v>
      </c>
    </row>
    <row r="1332" spans="1:6" x14ac:dyDescent="0.5">
      <c r="A1332" s="3">
        <v>0.78472222222222221</v>
      </c>
      <c r="B1332" t="s">
        <v>28</v>
      </c>
      <c r="C1332" t="s">
        <v>4932</v>
      </c>
      <c r="D1332">
        <v>34</v>
      </c>
      <c r="E1332" t="s">
        <v>4933</v>
      </c>
      <c r="F1332" t="s">
        <v>15</v>
      </c>
    </row>
    <row r="1333" spans="1:6" x14ac:dyDescent="0.5">
      <c r="A1333" s="3">
        <v>0.78472222222222221</v>
      </c>
      <c r="B1333" t="s">
        <v>62</v>
      </c>
      <c r="C1333" t="s">
        <v>4934</v>
      </c>
      <c r="D1333">
        <v>34</v>
      </c>
      <c r="E1333" t="s">
        <v>4934</v>
      </c>
      <c r="F1333" t="s">
        <v>15</v>
      </c>
    </row>
    <row r="1334" spans="1:6" x14ac:dyDescent="0.5">
      <c r="A1334" s="3">
        <v>0.78541666666666676</v>
      </c>
      <c r="B1334" t="s">
        <v>2434</v>
      </c>
      <c r="C1334" t="s">
        <v>4935</v>
      </c>
      <c r="D1334">
        <v>34</v>
      </c>
      <c r="E1334" t="s">
        <v>4936</v>
      </c>
      <c r="F1334" t="s">
        <v>15</v>
      </c>
    </row>
    <row r="1335" spans="1:6" x14ac:dyDescent="0.5">
      <c r="A1335" s="3">
        <v>0.78541666666666676</v>
      </c>
      <c r="B1335" t="s">
        <v>3247</v>
      </c>
      <c r="C1335" t="s">
        <v>4937</v>
      </c>
      <c r="D1335">
        <v>34</v>
      </c>
      <c r="E1335" t="s">
        <v>4937</v>
      </c>
      <c r="F1335" t="s">
        <v>15</v>
      </c>
    </row>
    <row r="1336" spans="1:6" x14ac:dyDescent="0.5">
      <c r="A1336" s="3">
        <v>0.78541666666666676</v>
      </c>
      <c r="B1336" t="s">
        <v>23</v>
      </c>
      <c r="C1336" t="s">
        <v>4938</v>
      </c>
      <c r="D1336">
        <v>34</v>
      </c>
      <c r="E1336" t="s">
        <v>4938</v>
      </c>
      <c r="F1336" t="s">
        <v>15</v>
      </c>
    </row>
    <row r="1337" spans="1:6" x14ac:dyDescent="0.5">
      <c r="A1337" s="3">
        <v>0.78541666666666676</v>
      </c>
      <c r="B1337" t="s">
        <v>532</v>
      </c>
      <c r="C1337" t="s">
        <v>4939</v>
      </c>
      <c r="D1337">
        <v>34</v>
      </c>
      <c r="E1337" t="s">
        <v>4939</v>
      </c>
      <c r="F1337" t="s">
        <v>15</v>
      </c>
    </row>
    <row r="1338" spans="1:6" x14ac:dyDescent="0.5">
      <c r="A1338" s="3">
        <v>0.78611111111111109</v>
      </c>
      <c r="B1338" t="s">
        <v>298</v>
      </c>
      <c r="C1338" t="s">
        <v>4940</v>
      </c>
      <c r="D1338">
        <v>34</v>
      </c>
      <c r="E1338" t="s">
        <v>4940</v>
      </c>
      <c r="F1338" t="s">
        <v>11</v>
      </c>
    </row>
    <row r="1339" spans="1:6" x14ac:dyDescent="0.5">
      <c r="A1339" s="3">
        <v>0.78611111111111109</v>
      </c>
      <c r="B1339" t="s">
        <v>1869</v>
      </c>
      <c r="C1339" t="s">
        <v>4941</v>
      </c>
      <c r="D1339">
        <v>34</v>
      </c>
      <c r="E1339" t="s">
        <v>4941</v>
      </c>
      <c r="F1339" t="s">
        <v>15</v>
      </c>
    </row>
    <row r="1340" spans="1:6" x14ac:dyDescent="0.5">
      <c r="A1340" s="3">
        <v>0.78611111111111109</v>
      </c>
      <c r="B1340" t="s">
        <v>49</v>
      </c>
      <c r="C1340" t="s">
        <v>4942</v>
      </c>
      <c r="D1340">
        <v>34</v>
      </c>
      <c r="E1340" t="s">
        <v>4943</v>
      </c>
      <c r="F1340" t="s">
        <v>15</v>
      </c>
    </row>
    <row r="1341" spans="1:6" x14ac:dyDescent="0.5">
      <c r="A1341" s="3">
        <v>0.78611111111111109</v>
      </c>
      <c r="B1341" t="s">
        <v>3247</v>
      </c>
      <c r="C1341" t="s">
        <v>4944</v>
      </c>
      <c r="D1341">
        <v>34</v>
      </c>
      <c r="E1341" t="s">
        <v>4944</v>
      </c>
      <c r="F1341" t="s">
        <v>15</v>
      </c>
    </row>
    <row r="1342" spans="1:6" x14ac:dyDescent="0.5">
      <c r="A1342" s="3">
        <v>0.78611111111111109</v>
      </c>
      <c r="B1342" t="s">
        <v>3837</v>
      </c>
      <c r="C1342" t="s">
        <v>4945</v>
      </c>
      <c r="D1342">
        <v>34</v>
      </c>
      <c r="E1342" t="s">
        <v>4945</v>
      </c>
      <c r="F1342" t="s">
        <v>15</v>
      </c>
    </row>
    <row r="1343" spans="1:6" x14ac:dyDescent="0.5">
      <c r="A1343" s="3">
        <v>0.78611111111111109</v>
      </c>
      <c r="B1343" t="s">
        <v>327</v>
      </c>
      <c r="C1343" t="s">
        <v>4946</v>
      </c>
      <c r="D1343">
        <v>34</v>
      </c>
      <c r="E1343" t="s">
        <v>4946</v>
      </c>
      <c r="F1343" t="s">
        <v>15</v>
      </c>
    </row>
    <row r="1344" spans="1:6" x14ac:dyDescent="0.5">
      <c r="A1344" s="3">
        <v>0.78611111111111109</v>
      </c>
      <c r="B1344" t="s">
        <v>1435</v>
      </c>
      <c r="C1344" t="s">
        <v>4947</v>
      </c>
      <c r="D1344">
        <v>34</v>
      </c>
      <c r="E1344" t="s">
        <v>4947</v>
      </c>
      <c r="F1344" t="s">
        <v>8</v>
      </c>
    </row>
    <row r="1345" spans="1:6" x14ac:dyDescent="0.5">
      <c r="A1345" s="3">
        <v>0.78611111111111109</v>
      </c>
      <c r="B1345" t="s">
        <v>206</v>
      </c>
      <c r="C1345" t="s">
        <v>4948</v>
      </c>
      <c r="D1345">
        <v>34</v>
      </c>
      <c r="E1345" t="s">
        <v>4949</v>
      </c>
      <c r="F1345" t="s">
        <v>15</v>
      </c>
    </row>
    <row r="1346" spans="1:6" x14ac:dyDescent="0.5">
      <c r="A1346" s="3">
        <v>0.78611111111111109</v>
      </c>
      <c r="B1346" t="s">
        <v>4950</v>
      </c>
      <c r="C1346" t="s">
        <v>4951</v>
      </c>
      <c r="D1346">
        <v>34</v>
      </c>
      <c r="E1346" t="s">
        <v>4951</v>
      </c>
      <c r="F1346" t="s">
        <v>11</v>
      </c>
    </row>
    <row r="1347" spans="1:6" x14ac:dyDescent="0.5">
      <c r="A1347" s="3">
        <v>0.78611111111111109</v>
      </c>
      <c r="B1347" t="s">
        <v>1881</v>
      </c>
      <c r="C1347" t="s">
        <v>4952</v>
      </c>
      <c r="D1347">
        <v>34</v>
      </c>
      <c r="E1347" t="s">
        <v>4952</v>
      </c>
      <c r="F1347" t="s">
        <v>15</v>
      </c>
    </row>
    <row r="1348" spans="1:6" x14ac:dyDescent="0.5">
      <c r="A1348" s="3">
        <v>0.78611111111111109</v>
      </c>
      <c r="B1348" t="s">
        <v>1702</v>
      </c>
      <c r="C1348" t="s">
        <v>4953</v>
      </c>
      <c r="D1348">
        <v>34</v>
      </c>
      <c r="E1348" t="s">
        <v>4954</v>
      </c>
      <c r="F1348" t="s">
        <v>8</v>
      </c>
    </row>
    <row r="1349" spans="1:6" x14ac:dyDescent="0.5">
      <c r="A1349" s="3">
        <v>0.78611111111111109</v>
      </c>
      <c r="B1349" t="s">
        <v>49</v>
      </c>
      <c r="C1349" t="s">
        <v>4955</v>
      </c>
      <c r="D1349">
        <v>34</v>
      </c>
      <c r="E1349" t="s">
        <v>4955</v>
      </c>
      <c r="F1349" t="s">
        <v>15</v>
      </c>
    </row>
    <row r="1350" spans="1:6" x14ac:dyDescent="0.5">
      <c r="A1350" s="3">
        <v>0.78611111111111109</v>
      </c>
      <c r="B1350" t="s">
        <v>3473</v>
      </c>
      <c r="C1350" t="s">
        <v>4956</v>
      </c>
      <c r="D1350">
        <v>34</v>
      </c>
      <c r="E1350" t="s">
        <v>4957</v>
      </c>
      <c r="F1350" t="s">
        <v>8</v>
      </c>
    </row>
    <row r="1351" spans="1:6" x14ac:dyDescent="0.5">
      <c r="A1351" s="3">
        <v>0.78680555555555554</v>
      </c>
      <c r="B1351" t="s">
        <v>2310</v>
      </c>
      <c r="C1351" t="s">
        <v>4958</v>
      </c>
      <c r="D1351">
        <v>34</v>
      </c>
      <c r="E1351" t="s">
        <v>4959</v>
      </c>
      <c r="F1351" t="s">
        <v>18</v>
      </c>
    </row>
    <row r="1352" spans="1:6" x14ac:dyDescent="0.5">
      <c r="A1352" s="3">
        <v>0.78680555555555554</v>
      </c>
      <c r="B1352" t="s">
        <v>49</v>
      </c>
      <c r="C1352" t="s">
        <v>4960</v>
      </c>
      <c r="D1352">
        <v>34</v>
      </c>
      <c r="E1352" t="s">
        <v>4961</v>
      </c>
      <c r="F1352" t="s">
        <v>15</v>
      </c>
    </row>
    <row r="1353" spans="1:6" x14ac:dyDescent="0.5">
      <c r="A1353" s="3">
        <v>0.78680555555555554</v>
      </c>
      <c r="B1353" t="s">
        <v>1805</v>
      </c>
      <c r="C1353" t="s">
        <v>4962</v>
      </c>
      <c r="D1353">
        <v>34</v>
      </c>
      <c r="E1353" t="s">
        <v>4962</v>
      </c>
      <c r="F1353" t="s">
        <v>18</v>
      </c>
    </row>
    <row r="1354" spans="1:6" x14ac:dyDescent="0.5">
      <c r="A1354" s="3">
        <v>0.78749999999999998</v>
      </c>
      <c r="B1354" t="s">
        <v>41</v>
      </c>
      <c r="C1354" t="s">
        <v>4963</v>
      </c>
      <c r="D1354">
        <v>34</v>
      </c>
      <c r="E1354" t="s">
        <v>4964</v>
      </c>
      <c r="F1354" t="s">
        <v>15</v>
      </c>
    </row>
    <row r="1355" spans="1:6" x14ac:dyDescent="0.5">
      <c r="A1355" s="3">
        <v>0.78749999999999998</v>
      </c>
      <c r="B1355" t="s">
        <v>171</v>
      </c>
      <c r="C1355" t="s">
        <v>4965</v>
      </c>
      <c r="D1355">
        <v>34</v>
      </c>
      <c r="E1355" t="s">
        <v>4966</v>
      </c>
      <c r="F1355" t="s">
        <v>8</v>
      </c>
    </row>
    <row r="1356" spans="1:6" x14ac:dyDescent="0.5">
      <c r="A1356" s="3">
        <v>0.78749999999999998</v>
      </c>
      <c r="B1356" t="s">
        <v>333</v>
      </c>
      <c r="C1356" t="s">
        <v>4967</v>
      </c>
      <c r="D1356">
        <v>34</v>
      </c>
      <c r="E1356" t="s">
        <v>4968</v>
      </c>
      <c r="F1356" t="s">
        <v>18</v>
      </c>
    </row>
    <row r="1357" spans="1:6" x14ac:dyDescent="0.5">
      <c r="A1357" s="3">
        <v>0.78749999999999998</v>
      </c>
      <c r="B1357" t="s">
        <v>35</v>
      </c>
      <c r="C1357" t="s">
        <v>4969</v>
      </c>
      <c r="D1357">
        <v>34</v>
      </c>
      <c r="E1357" t="s">
        <v>4970</v>
      </c>
      <c r="F1357" t="s">
        <v>15</v>
      </c>
    </row>
    <row r="1358" spans="1:6" x14ac:dyDescent="0.5">
      <c r="A1358" s="3">
        <v>0.78749999999999998</v>
      </c>
      <c r="B1358" t="s">
        <v>1418</v>
      </c>
      <c r="C1358" t="s">
        <v>4971</v>
      </c>
      <c r="D1358">
        <v>34</v>
      </c>
      <c r="E1358" t="s">
        <v>4971</v>
      </c>
      <c r="F1358" t="s">
        <v>15</v>
      </c>
    </row>
    <row r="1359" spans="1:6" x14ac:dyDescent="0.5">
      <c r="A1359" s="3">
        <v>0.78749999999999998</v>
      </c>
      <c r="B1359" t="s">
        <v>28</v>
      </c>
      <c r="C1359" t="s">
        <v>4972</v>
      </c>
      <c r="D1359">
        <v>34</v>
      </c>
      <c r="E1359" t="s">
        <v>4973</v>
      </c>
      <c r="F1359" t="s">
        <v>15</v>
      </c>
    </row>
    <row r="1360" spans="1:6" x14ac:dyDescent="0.5">
      <c r="A1360" s="3">
        <v>0.78819444444444453</v>
      </c>
      <c r="B1360" t="s">
        <v>3165</v>
      </c>
      <c r="C1360" t="s">
        <v>4974</v>
      </c>
      <c r="D1360">
        <v>34</v>
      </c>
      <c r="E1360" t="s">
        <v>4975</v>
      </c>
      <c r="F1360" t="s">
        <v>15</v>
      </c>
    </row>
    <row r="1361" spans="1:6" x14ac:dyDescent="0.5">
      <c r="A1361" s="3">
        <v>0.78819444444444453</v>
      </c>
      <c r="B1361" t="s">
        <v>1677</v>
      </c>
      <c r="C1361" t="s">
        <v>4976</v>
      </c>
      <c r="D1361">
        <v>35</v>
      </c>
      <c r="E1361" t="s">
        <v>4976</v>
      </c>
      <c r="F1361" t="s">
        <v>8</v>
      </c>
    </row>
    <row r="1362" spans="1:6" x14ac:dyDescent="0.5">
      <c r="A1362" s="3">
        <v>0.78819444444444453</v>
      </c>
      <c r="B1362" t="s">
        <v>367</v>
      </c>
      <c r="C1362" t="s">
        <v>4977</v>
      </c>
      <c r="D1362">
        <v>35</v>
      </c>
      <c r="E1362" t="s">
        <v>4977</v>
      </c>
      <c r="F1362" t="s">
        <v>15</v>
      </c>
    </row>
    <row r="1363" spans="1:6" x14ac:dyDescent="0.5">
      <c r="A1363" s="3">
        <v>0.78888888888888886</v>
      </c>
      <c r="B1363" t="s">
        <v>28</v>
      </c>
      <c r="C1363" t="s">
        <v>4978</v>
      </c>
      <c r="D1363">
        <v>35</v>
      </c>
      <c r="E1363" t="s">
        <v>4979</v>
      </c>
      <c r="F1363" t="s">
        <v>8</v>
      </c>
    </row>
    <row r="1364" spans="1:6" x14ac:dyDescent="0.5">
      <c r="A1364" s="3">
        <v>0.78888888888888886</v>
      </c>
      <c r="B1364" t="s">
        <v>49</v>
      </c>
      <c r="C1364" t="s">
        <v>4980</v>
      </c>
      <c r="D1364">
        <v>35</v>
      </c>
      <c r="E1364" t="s">
        <v>4980</v>
      </c>
      <c r="F1364" t="s">
        <v>15</v>
      </c>
    </row>
    <row r="1365" spans="1:6" x14ac:dyDescent="0.5">
      <c r="A1365" s="3">
        <v>0.78888888888888886</v>
      </c>
      <c r="B1365" t="s">
        <v>3247</v>
      </c>
      <c r="C1365" t="s">
        <v>4981</v>
      </c>
      <c r="D1365">
        <v>35</v>
      </c>
      <c r="E1365" t="s">
        <v>4981</v>
      </c>
      <c r="F1365" t="s">
        <v>15</v>
      </c>
    </row>
    <row r="1366" spans="1:6" x14ac:dyDescent="0.5">
      <c r="A1366" s="3">
        <v>0.78888888888888886</v>
      </c>
      <c r="B1366" t="s">
        <v>608</v>
      </c>
      <c r="C1366" t="s">
        <v>4982</v>
      </c>
      <c r="D1366">
        <v>35</v>
      </c>
      <c r="E1366" t="s">
        <v>4982</v>
      </c>
      <c r="F1366" t="s">
        <v>18</v>
      </c>
    </row>
    <row r="1367" spans="1:6" x14ac:dyDescent="0.5">
      <c r="A1367" s="3">
        <v>0.78888888888888886</v>
      </c>
      <c r="B1367" t="s">
        <v>233</v>
      </c>
      <c r="C1367" t="s">
        <v>4983</v>
      </c>
      <c r="D1367">
        <v>35</v>
      </c>
      <c r="E1367" t="s">
        <v>4983</v>
      </c>
      <c r="F1367" t="s">
        <v>8</v>
      </c>
    </row>
    <row r="1368" spans="1:6" x14ac:dyDescent="0.5">
      <c r="A1368" s="3">
        <v>0.78888888888888886</v>
      </c>
      <c r="B1368" t="s">
        <v>298</v>
      </c>
      <c r="C1368" t="s">
        <v>4984</v>
      </c>
      <c r="D1368">
        <v>35</v>
      </c>
      <c r="E1368" t="s">
        <v>4984</v>
      </c>
      <c r="F1368" t="s">
        <v>15</v>
      </c>
    </row>
    <row r="1369" spans="1:6" x14ac:dyDescent="0.5">
      <c r="A1369" s="3">
        <v>0.7895833333333333</v>
      </c>
      <c r="B1369" t="s">
        <v>9</v>
      </c>
      <c r="C1369" t="s">
        <v>4985</v>
      </c>
      <c r="D1369">
        <v>35</v>
      </c>
      <c r="E1369" t="s">
        <v>4985</v>
      </c>
      <c r="F1369" t="s">
        <v>15</v>
      </c>
    </row>
    <row r="1370" spans="1:6" x14ac:dyDescent="0.5">
      <c r="A1370" s="3">
        <v>0.7895833333333333</v>
      </c>
      <c r="B1370" t="s">
        <v>367</v>
      </c>
      <c r="C1370" t="s">
        <v>4986</v>
      </c>
      <c r="D1370">
        <v>35</v>
      </c>
      <c r="E1370" t="s">
        <v>4987</v>
      </c>
      <c r="F1370" t="s">
        <v>8</v>
      </c>
    </row>
    <row r="1371" spans="1:6" x14ac:dyDescent="0.5">
      <c r="A1371" s="3">
        <v>0.7895833333333333</v>
      </c>
      <c r="B1371" t="s">
        <v>333</v>
      </c>
      <c r="C1371" t="s">
        <v>4988</v>
      </c>
      <c r="D1371">
        <v>35</v>
      </c>
      <c r="E1371" t="s">
        <v>4988</v>
      </c>
      <c r="F1371" t="s">
        <v>15</v>
      </c>
    </row>
    <row r="1372" spans="1:6" x14ac:dyDescent="0.5">
      <c r="A1372" s="3">
        <v>0.79027777777777775</v>
      </c>
      <c r="B1372" t="s">
        <v>206</v>
      </c>
      <c r="C1372" t="s">
        <v>4989</v>
      </c>
      <c r="D1372">
        <v>35</v>
      </c>
      <c r="E1372" t="s">
        <v>4989</v>
      </c>
      <c r="F1372" t="s">
        <v>8</v>
      </c>
    </row>
    <row r="1373" spans="1:6" x14ac:dyDescent="0.5">
      <c r="A1373" s="3">
        <v>0.79027777777777775</v>
      </c>
      <c r="B1373" t="s">
        <v>151</v>
      </c>
      <c r="C1373" t="s">
        <v>4990</v>
      </c>
      <c r="D1373">
        <v>35</v>
      </c>
      <c r="E1373" t="s">
        <v>4990</v>
      </c>
      <c r="F1373" t="s">
        <v>8</v>
      </c>
    </row>
    <row r="1374" spans="1:6" x14ac:dyDescent="0.5">
      <c r="A1374" s="3">
        <v>0.79027777777777775</v>
      </c>
      <c r="B1374" t="s">
        <v>166</v>
      </c>
      <c r="C1374" t="s">
        <v>4991</v>
      </c>
      <c r="D1374">
        <v>35</v>
      </c>
      <c r="E1374" t="s">
        <v>4991</v>
      </c>
      <c r="F1374" t="s">
        <v>15</v>
      </c>
    </row>
    <row r="1375" spans="1:6" x14ac:dyDescent="0.5">
      <c r="A1375" s="3">
        <v>0.79027777777777775</v>
      </c>
      <c r="B1375" t="s">
        <v>44</v>
      </c>
      <c r="C1375" t="s">
        <v>4992</v>
      </c>
      <c r="D1375">
        <v>35</v>
      </c>
      <c r="E1375" t="s">
        <v>4992</v>
      </c>
      <c r="F1375" t="s">
        <v>15</v>
      </c>
    </row>
    <row r="1376" spans="1:6" x14ac:dyDescent="0.5">
      <c r="A1376" s="3">
        <v>0.79027777777777775</v>
      </c>
      <c r="B1376" t="s">
        <v>333</v>
      </c>
      <c r="C1376" t="s">
        <v>4993</v>
      </c>
      <c r="D1376">
        <v>35</v>
      </c>
      <c r="E1376" t="s">
        <v>4994</v>
      </c>
      <c r="F1376" t="s">
        <v>8</v>
      </c>
    </row>
    <row r="1377" spans="1:6" x14ac:dyDescent="0.5">
      <c r="A1377" s="3">
        <v>0.7909722222222223</v>
      </c>
      <c r="B1377" t="s">
        <v>62</v>
      </c>
      <c r="C1377" t="s">
        <v>4995</v>
      </c>
      <c r="D1377">
        <v>35</v>
      </c>
      <c r="E1377" t="s">
        <v>4995</v>
      </c>
      <c r="F1377" t="s">
        <v>8</v>
      </c>
    </row>
    <row r="1378" spans="1:6" x14ac:dyDescent="0.5">
      <c r="A1378" s="3">
        <v>0.7909722222222223</v>
      </c>
      <c r="B1378" t="s">
        <v>298</v>
      </c>
      <c r="C1378" t="s">
        <v>4996</v>
      </c>
      <c r="D1378">
        <v>35</v>
      </c>
      <c r="E1378" t="s">
        <v>4996</v>
      </c>
      <c r="F1378" t="s">
        <v>8</v>
      </c>
    </row>
    <row r="1379" spans="1:6" x14ac:dyDescent="0.5">
      <c r="A1379" s="3">
        <v>0.7909722222222223</v>
      </c>
      <c r="B1379" t="s">
        <v>331</v>
      </c>
      <c r="C1379" t="s">
        <v>4997</v>
      </c>
      <c r="D1379">
        <v>35</v>
      </c>
      <c r="E1379" t="s">
        <v>4997</v>
      </c>
      <c r="F1379" t="s">
        <v>8</v>
      </c>
    </row>
    <row r="1380" spans="1:6" x14ac:dyDescent="0.5">
      <c r="A1380" s="3">
        <v>0.7909722222222223</v>
      </c>
      <c r="B1380" t="s">
        <v>1881</v>
      </c>
      <c r="C1380" t="s">
        <v>4998</v>
      </c>
      <c r="D1380">
        <v>35</v>
      </c>
      <c r="E1380" t="s">
        <v>4998</v>
      </c>
      <c r="F1380" t="s">
        <v>11</v>
      </c>
    </row>
    <row r="1381" spans="1:6" x14ac:dyDescent="0.5">
      <c r="A1381" s="3">
        <v>0.7909722222222223</v>
      </c>
      <c r="B1381" t="s">
        <v>44</v>
      </c>
      <c r="C1381" t="s">
        <v>4999</v>
      </c>
      <c r="D1381">
        <v>35</v>
      </c>
      <c r="E1381" t="s">
        <v>5000</v>
      </c>
      <c r="F1381" t="s">
        <v>8</v>
      </c>
    </row>
    <row r="1382" spans="1:6" x14ac:dyDescent="0.5">
      <c r="A1382" s="3">
        <v>0.7909722222222223</v>
      </c>
      <c r="B1382" t="s">
        <v>298</v>
      </c>
      <c r="C1382" t="s">
        <v>5001</v>
      </c>
      <c r="D1382">
        <v>35</v>
      </c>
      <c r="E1382" t="s">
        <v>5001</v>
      </c>
      <c r="F1382" t="s">
        <v>11</v>
      </c>
    </row>
    <row r="1383" spans="1:6" x14ac:dyDescent="0.5">
      <c r="A1383" s="3">
        <v>0.7909722222222223</v>
      </c>
      <c r="B1383" t="s">
        <v>2310</v>
      </c>
      <c r="C1383" t="s">
        <v>5002</v>
      </c>
      <c r="D1383">
        <v>35</v>
      </c>
      <c r="E1383" t="s">
        <v>5002</v>
      </c>
      <c r="F1383" t="s">
        <v>8</v>
      </c>
    </row>
    <row r="1384" spans="1:6" x14ac:dyDescent="0.5">
      <c r="A1384" s="3">
        <v>0.7909722222222223</v>
      </c>
      <c r="B1384" t="s">
        <v>2033</v>
      </c>
      <c r="C1384" t="s">
        <v>5003</v>
      </c>
      <c r="D1384">
        <v>35</v>
      </c>
      <c r="E1384" t="s">
        <v>5003</v>
      </c>
      <c r="F1384" t="s">
        <v>8</v>
      </c>
    </row>
    <row r="1385" spans="1:6" x14ac:dyDescent="0.5">
      <c r="A1385" s="3">
        <v>0.7909722222222223</v>
      </c>
      <c r="B1385" t="s">
        <v>233</v>
      </c>
      <c r="C1385" t="s">
        <v>5004</v>
      </c>
      <c r="D1385">
        <v>35</v>
      </c>
      <c r="E1385" t="s">
        <v>5004</v>
      </c>
      <c r="F1385" t="s">
        <v>8</v>
      </c>
    </row>
    <row r="1386" spans="1:6" x14ac:dyDescent="0.5">
      <c r="A1386" s="3">
        <v>0.7909722222222223</v>
      </c>
      <c r="B1386" t="s">
        <v>3165</v>
      </c>
      <c r="C1386" t="s">
        <v>5005</v>
      </c>
      <c r="D1386">
        <v>35</v>
      </c>
      <c r="E1386" t="s">
        <v>5005</v>
      </c>
      <c r="F1386" t="s">
        <v>8</v>
      </c>
    </row>
    <row r="1387" spans="1:6" x14ac:dyDescent="0.5">
      <c r="A1387" s="3">
        <v>0.7909722222222223</v>
      </c>
      <c r="B1387" t="s">
        <v>333</v>
      </c>
      <c r="C1387" t="s">
        <v>5006</v>
      </c>
      <c r="D1387">
        <v>35</v>
      </c>
      <c r="E1387" t="s">
        <v>5006</v>
      </c>
      <c r="F1387" t="s">
        <v>8</v>
      </c>
    </row>
    <row r="1388" spans="1:6" x14ac:dyDescent="0.5">
      <c r="A1388" s="3">
        <v>0.7909722222222223</v>
      </c>
      <c r="B1388" t="s">
        <v>1677</v>
      </c>
      <c r="C1388" t="s">
        <v>5007</v>
      </c>
      <c r="D1388">
        <v>35</v>
      </c>
      <c r="E1388" t="s">
        <v>5007</v>
      </c>
      <c r="F1388" t="s">
        <v>8</v>
      </c>
    </row>
    <row r="1389" spans="1:6" x14ac:dyDescent="0.5">
      <c r="A1389" s="3">
        <v>0.79166666666666663</v>
      </c>
      <c r="B1389" t="s">
        <v>1435</v>
      </c>
      <c r="C1389" t="s">
        <v>5008</v>
      </c>
      <c r="D1389">
        <v>35</v>
      </c>
      <c r="E1389" t="s">
        <v>5008</v>
      </c>
      <c r="F1389" t="s">
        <v>15</v>
      </c>
    </row>
    <row r="1390" spans="1:6" x14ac:dyDescent="0.5">
      <c r="A1390" s="3">
        <v>0.79166666666666663</v>
      </c>
      <c r="B1390" t="s">
        <v>44</v>
      </c>
      <c r="C1390" t="s">
        <v>5009</v>
      </c>
      <c r="D1390">
        <v>35</v>
      </c>
      <c r="E1390" t="s">
        <v>5009</v>
      </c>
      <c r="F1390" t="s">
        <v>8</v>
      </c>
    </row>
    <row r="1391" spans="1:6" x14ac:dyDescent="0.5">
      <c r="A1391" s="3">
        <v>0.79166666666666663</v>
      </c>
      <c r="B1391" t="s">
        <v>62</v>
      </c>
      <c r="C1391" t="s">
        <v>5010</v>
      </c>
      <c r="D1391">
        <v>35</v>
      </c>
      <c r="E1391" t="s">
        <v>5010</v>
      </c>
      <c r="F1391" t="s">
        <v>15</v>
      </c>
    </row>
    <row r="1392" spans="1:6" x14ac:dyDescent="0.5">
      <c r="A1392" s="3">
        <v>0.79166666666666663</v>
      </c>
      <c r="B1392" t="s">
        <v>3247</v>
      </c>
      <c r="C1392" t="s">
        <v>5011</v>
      </c>
      <c r="D1392">
        <v>35</v>
      </c>
      <c r="E1392" t="s">
        <v>5011</v>
      </c>
      <c r="F1392" t="s">
        <v>8</v>
      </c>
    </row>
    <row r="1393" spans="1:6" x14ac:dyDescent="0.5">
      <c r="A1393" s="3">
        <v>0.79166666666666663</v>
      </c>
      <c r="B1393" t="s">
        <v>2033</v>
      </c>
      <c r="C1393" t="s">
        <v>5012</v>
      </c>
      <c r="D1393">
        <v>35</v>
      </c>
      <c r="E1393" t="s">
        <v>5012</v>
      </c>
      <c r="F1393" t="s">
        <v>18</v>
      </c>
    </row>
    <row r="1394" spans="1:6" x14ac:dyDescent="0.5">
      <c r="A1394" s="3">
        <v>0.79166666666666663</v>
      </c>
      <c r="B1394" t="s">
        <v>389</v>
      </c>
      <c r="C1394" t="s">
        <v>5013</v>
      </c>
      <c r="D1394">
        <v>35</v>
      </c>
      <c r="E1394" t="s">
        <v>5013</v>
      </c>
      <c r="F1394" t="s">
        <v>8</v>
      </c>
    </row>
    <row r="1395" spans="1:6" x14ac:dyDescent="0.5">
      <c r="A1395" s="3">
        <v>0.79166666666666663</v>
      </c>
      <c r="B1395" t="s">
        <v>3473</v>
      </c>
      <c r="C1395" t="s">
        <v>5014</v>
      </c>
      <c r="D1395">
        <v>35</v>
      </c>
      <c r="E1395" t="s">
        <v>5014</v>
      </c>
      <c r="F1395" t="s">
        <v>8</v>
      </c>
    </row>
    <row r="1396" spans="1:6" x14ac:dyDescent="0.5">
      <c r="A1396" s="3">
        <v>0.79166666666666663</v>
      </c>
      <c r="B1396" t="s">
        <v>316</v>
      </c>
      <c r="C1396" t="s">
        <v>5015</v>
      </c>
      <c r="D1396">
        <v>35</v>
      </c>
      <c r="E1396" t="s">
        <v>5015</v>
      </c>
      <c r="F1396" t="s">
        <v>15</v>
      </c>
    </row>
    <row r="1397" spans="1:6" x14ac:dyDescent="0.5">
      <c r="A1397" s="3">
        <v>0.79166666666666663</v>
      </c>
      <c r="B1397" t="s">
        <v>1881</v>
      </c>
      <c r="C1397" t="s">
        <v>5016</v>
      </c>
      <c r="D1397">
        <v>35</v>
      </c>
      <c r="E1397" t="s">
        <v>5016</v>
      </c>
      <c r="F1397" t="s">
        <v>8</v>
      </c>
    </row>
    <row r="1398" spans="1:6" x14ac:dyDescent="0.5">
      <c r="A1398" s="3">
        <v>0.79166666666666663</v>
      </c>
      <c r="B1398" t="s">
        <v>778</v>
      </c>
      <c r="C1398" t="s">
        <v>5017</v>
      </c>
      <c r="D1398">
        <v>35</v>
      </c>
      <c r="E1398" t="s">
        <v>5017</v>
      </c>
      <c r="F1398" t="s">
        <v>15</v>
      </c>
    </row>
    <row r="1399" spans="1:6" x14ac:dyDescent="0.5">
      <c r="A1399" s="3">
        <v>0.79166666666666663</v>
      </c>
      <c r="B1399" t="s">
        <v>3165</v>
      </c>
      <c r="C1399" t="s">
        <v>5018</v>
      </c>
      <c r="D1399">
        <v>35</v>
      </c>
      <c r="E1399" t="s">
        <v>5018</v>
      </c>
      <c r="F1399" t="s">
        <v>15</v>
      </c>
    </row>
    <row r="1400" spans="1:6" x14ac:dyDescent="0.5">
      <c r="A1400" s="3">
        <v>0.79166666666666663</v>
      </c>
      <c r="B1400" t="s">
        <v>327</v>
      </c>
      <c r="C1400" t="s">
        <v>5019</v>
      </c>
      <c r="D1400">
        <v>35</v>
      </c>
      <c r="E1400" t="s">
        <v>5019</v>
      </c>
      <c r="F1400" t="s">
        <v>15</v>
      </c>
    </row>
    <row r="1401" spans="1:6" x14ac:dyDescent="0.5">
      <c r="A1401" s="3">
        <v>0.79166666666666663</v>
      </c>
      <c r="B1401" t="s">
        <v>249</v>
      </c>
      <c r="C1401" t="s">
        <v>5020</v>
      </c>
      <c r="D1401">
        <v>36</v>
      </c>
      <c r="E1401" t="s">
        <v>5020</v>
      </c>
      <c r="F1401" t="s">
        <v>8</v>
      </c>
    </row>
    <row r="1402" spans="1:6" x14ac:dyDescent="0.5">
      <c r="A1402" s="3">
        <v>0.79166666666666663</v>
      </c>
      <c r="B1402" t="s">
        <v>3293</v>
      </c>
      <c r="C1402" t="s">
        <v>5021</v>
      </c>
      <c r="D1402">
        <v>36</v>
      </c>
      <c r="E1402" t="s">
        <v>5021</v>
      </c>
      <c r="F1402" t="s">
        <v>15</v>
      </c>
    </row>
    <row r="1403" spans="1:6" x14ac:dyDescent="0.5">
      <c r="A1403" s="3">
        <v>0.79166666666666663</v>
      </c>
      <c r="B1403" t="s">
        <v>166</v>
      </c>
      <c r="C1403" t="s">
        <v>5022</v>
      </c>
      <c r="D1403">
        <v>36</v>
      </c>
      <c r="E1403" t="s">
        <v>5022</v>
      </c>
      <c r="F1403" t="s">
        <v>15</v>
      </c>
    </row>
    <row r="1404" spans="1:6" x14ac:dyDescent="0.5">
      <c r="A1404" s="3">
        <v>0.79166666666666663</v>
      </c>
      <c r="B1404" t="s">
        <v>417</v>
      </c>
      <c r="C1404" t="s">
        <v>5023</v>
      </c>
      <c r="D1404">
        <v>36</v>
      </c>
      <c r="E1404" t="s">
        <v>5023</v>
      </c>
      <c r="F1404" t="s">
        <v>15</v>
      </c>
    </row>
    <row r="1405" spans="1:6" x14ac:dyDescent="0.5">
      <c r="A1405" s="3">
        <v>0.79166666666666663</v>
      </c>
      <c r="B1405" t="s">
        <v>1869</v>
      </c>
      <c r="C1405" t="s">
        <v>5024</v>
      </c>
      <c r="D1405">
        <v>36</v>
      </c>
      <c r="E1405" t="s">
        <v>5024</v>
      </c>
      <c r="F1405" t="s">
        <v>15</v>
      </c>
    </row>
    <row r="1406" spans="1:6" x14ac:dyDescent="0.5">
      <c r="A1406" s="3">
        <v>0.79236111111111107</v>
      </c>
      <c r="B1406" t="s">
        <v>3340</v>
      </c>
      <c r="C1406" t="s">
        <v>5025</v>
      </c>
      <c r="D1406">
        <v>36</v>
      </c>
      <c r="E1406" t="s">
        <v>5025</v>
      </c>
      <c r="F1406" t="s">
        <v>8</v>
      </c>
    </row>
    <row r="1407" spans="1:6" x14ac:dyDescent="0.5">
      <c r="A1407" s="3">
        <v>0.79236111111111107</v>
      </c>
      <c r="B1407" t="s">
        <v>41</v>
      </c>
      <c r="C1407" t="s">
        <v>5026</v>
      </c>
      <c r="D1407">
        <v>36</v>
      </c>
      <c r="E1407" t="s">
        <v>5026</v>
      </c>
      <c r="F1407" t="s">
        <v>15</v>
      </c>
    </row>
    <row r="1408" spans="1:6" x14ac:dyDescent="0.5">
      <c r="A1408" s="3">
        <v>0.79236111111111107</v>
      </c>
      <c r="B1408" t="s">
        <v>49</v>
      </c>
      <c r="C1408" t="s">
        <v>5027</v>
      </c>
      <c r="D1408">
        <v>36</v>
      </c>
      <c r="E1408" t="s">
        <v>5027</v>
      </c>
      <c r="F1408" t="s">
        <v>15</v>
      </c>
    </row>
    <row r="1409" spans="1:6" x14ac:dyDescent="0.5">
      <c r="A1409" s="3">
        <v>0.79236111111111107</v>
      </c>
      <c r="B1409" t="s">
        <v>1027</v>
      </c>
      <c r="C1409" t="s">
        <v>5028</v>
      </c>
      <c r="D1409">
        <v>36</v>
      </c>
      <c r="E1409" t="s">
        <v>5028</v>
      </c>
      <c r="F1409" t="s">
        <v>15</v>
      </c>
    </row>
    <row r="1410" spans="1:6" x14ac:dyDescent="0.5">
      <c r="A1410" s="3">
        <v>0.79236111111111107</v>
      </c>
      <c r="B1410" t="s">
        <v>5029</v>
      </c>
      <c r="C1410" t="s">
        <v>5030</v>
      </c>
      <c r="D1410">
        <v>36</v>
      </c>
      <c r="E1410" t="s">
        <v>5031</v>
      </c>
      <c r="F1410" t="s">
        <v>8</v>
      </c>
    </row>
    <row r="1411" spans="1:6" x14ac:dyDescent="0.5">
      <c r="A1411" s="3">
        <v>0.79236111111111107</v>
      </c>
      <c r="B1411" t="s">
        <v>3247</v>
      </c>
      <c r="C1411" t="s">
        <v>5032</v>
      </c>
      <c r="D1411">
        <v>36</v>
      </c>
      <c r="E1411" t="s">
        <v>5033</v>
      </c>
      <c r="F1411" t="s">
        <v>8</v>
      </c>
    </row>
    <row r="1412" spans="1:6" x14ac:dyDescent="0.5">
      <c r="A1412" s="3">
        <v>0.79236111111111107</v>
      </c>
      <c r="B1412" t="s">
        <v>1473</v>
      </c>
      <c r="C1412" t="s">
        <v>5034</v>
      </c>
      <c r="D1412">
        <v>36</v>
      </c>
      <c r="E1412" t="s">
        <v>5034</v>
      </c>
      <c r="F1412" t="s">
        <v>15</v>
      </c>
    </row>
    <row r="1413" spans="1:6" x14ac:dyDescent="0.5">
      <c r="A1413" s="3">
        <v>0.79236111111111107</v>
      </c>
      <c r="B1413" t="s">
        <v>331</v>
      </c>
      <c r="C1413" t="s">
        <v>5035</v>
      </c>
      <c r="D1413">
        <v>36</v>
      </c>
      <c r="E1413" t="s">
        <v>5035</v>
      </c>
      <c r="F1413" t="s">
        <v>15</v>
      </c>
    </row>
    <row r="1414" spans="1:6" x14ac:dyDescent="0.5">
      <c r="A1414" s="3">
        <v>0.79236111111111107</v>
      </c>
      <c r="B1414" t="s">
        <v>171</v>
      </c>
      <c r="C1414" t="s">
        <v>5036</v>
      </c>
      <c r="D1414">
        <v>36</v>
      </c>
      <c r="E1414" t="s">
        <v>5037</v>
      </c>
      <c r="F1414" t="s">
        <v>15</v>
      </c>
    </row>
    <row r="1415" spans="1:6" x14ac:dyDescent="0.5">
      <c r="A1415" s="3">
        <v>0.79236111111111107</v>
      </c>
      <c r="B1415" t="s">
        <v>298</v>
      </c>
      <c r="C1415" t="s">
        <v>5038</v>
      </c>
      <c r="D1415">
        <v>36</v>
      </c>
      <c r="E1415" t="s">
        <v>5038</v>
      </c>
      <c r="F1415" t="s">
        <v>15</v>
      </c>
    </row>
    <row r="1416" spans="1:6" x14ac:dyDescent="0.5">
      <c r="A1416" s="3">
        <v>0.79236111111111107</v>
      </c>
      <c r="B1416" t="s">
        <v>233</v>
      </c>
      <c r="C1416" t="s">
        <v>5039</v>
      </c>
      <c r="D1416">
        <v>36</v>
      </c>
      <c r="E1416" t="s">
        <v>5039</v>
      </c>
      <c r="F1416" t="s">
        <v>8</v>
      </c>
    </row>
    <row r="1417" spans="1:6" x14ac:dyDescent="0.5">
      <c r="A1417" s="3">
        <v>0.79236111111111107</v>
      </c>
      <c r="B1417" t="s">
        <v>1702</v>
      </c>
      <c r="C1417" t="s">
        <v>5040</v>
      </c>
      <c r="D1417">
        <v>36</v>
      </c>
      <c r="E1417" t="s">
        <v>5040</v>
      </c>
      <c r="F1417" t="s">
        <v>15</v>
      </c>
    </row>
    <row r="1418" spans="1:6" x14ac:dyDescent="0.5">
      <c r="A1418" s="3">
        <v>0.79236111111111107</v>
      </c>
      <c r="B1418" t="s">
        <v>3473</v>
      </c>
      <c r="C1418" t="s">
        <v>5041</v>
      </c>
      <c r="D1418">
        <v>36</v>
      </c>
      <c r="E1418" t="s">
        <v>5041</v>
      </c>
      <c r="F1418" t="s">
        <v>8</v>
      </c>
    </row>
    <row r="1419" spans="1:6" x14ac:dyDescent="0.5">
      <c r="A1419" s="3">
        <v>0.79236111111111107</v>
      </c>
      <c r="B1419" t="s">
        <v>217</v>
      </c>
      <c r="C1419" t="s">
        <v>5042</v>
      </c>
      <c r="D1419">
        <v>36</v>
      </c>
      <c r="E1419" t="s">
        <v>5043</v>
      </c>
      <c r="F1419" t="s">
        <v>15</v>
      </c>
    </row>
    <row r="1420" spans="1:6" x14ac:dyDescent="0.5">
      <c r="A1420" s="3">
        <v>0.79236111111111107</v>
      </c>
      <c r="B1420" t="s">
        <v>171</v>
      </c>
      <c r="C1420" t="s">
        <v>5044</v>
      </c>
      <c r="D1420">
        <v>36</v>
      </c>
      <c r="E1420" t="s">
        <v>5045</v>
      </c>
      <c r="F1420" t="s">
        <v>18</v>
      </c>
    </row>
    <row r="1421" spans="1:6" x14ac:dyDescent="0.5">
      <c r="A1421" s="3">
        <v>0.79236111111111107</v>
      </c>
      <c r="B1421" t="s">
        <v>1686</v>
      </c>
      <c r="C1421" t="s">
        <v>5046</v>
      </c>
      <c r="D1421">
        <v>36</v>
      </c>
      <c r="E1421" t="s">
        <v>5046</v>
      </c>
      <c r="F1421" t="s">
        <v>8</v>
      </c>
    </row>
    <row r="1422" spans="1:6" x14ac:dyDescent="0.5">
      <c r="A1422" s="3">
        <v>0.79305555555555562</v>
      </c>
      <c r="B1422" t="s">
        <v>873</v>
      </c>
      <c r="C1422" t="s">
        <v>5047</v>
      </c>
      <c r="D1422">
        <v>36</v>
      </c>
      <c r="E1422" t="s">
        <v>5048</v>
      </c>
      <c r="F1422" t="s">
        <v>8</v>
      </c>
    </row>
    <row r="1423" spans="1:6" x14ac:dyDescent="0.5">
      <c r="A1423" s="3">
        <v>0.79305555555555562</v>
      </c>
      <c r="B1423" t="s">
        <v>2434</v>
      </c>
      <c r="C1423" t="s">
        <v>5049</v>
      </c>
      <c r="D1423">
        <v>36</v>
      </c>
      <c r="E1423" t="s">
        <v>5049</v>
      </c>
      <c r="F1423" t="s">
        <v>15</v>
      </c>
    </row>
    <row r="1424" spans="1:6" x14ac:dyDescent="0.5">
      <c r="A1424" s="3">
        <v>0.79305555555555562</v>
      </c>
      <c r="B1424" t="s">
        <v>49</v>
      </c>
      <c r="C1424" t="s">
        <v>5050</v>
      </c>
      <c r="D1424">
        <v>36</v>
      </c>
      <c r="E1424" t="s">
        <v>5051</v>
      </c>
      <c r="F1424" t="s">
        <v>15</v>
      </c>
    </row>
    <row r="1425" spans="1:6" x14ac:dyDescent="0.5">
      <c r="A1425" s="3">
        <v>0.79305555555555562</v>
      </c>
      <c r="B1425" t="s">
        <v>28</v>
      </c>
      <c r="C1425" t="s">
        <v>5052</v>
      </c>
      <c r="D1425">
        <v>36</v>
      </c>
      <c r="E1425" t="s">
        <v>5052</v>
      </c>
      <c r="F1425" t="s">
        <v>15</v>
      </c>
    </row>
    <row r="1426" spans="1:6" x14ac:dyDescent="0.5">
      <c r="A1426" s="3">
        <v>0.79305555555555562</v>
      </c>
      <c r="B1426" t="s">
        <v>3406</v>
      </c>
      <c r="C1426" t="s">
        <v>5053</v>
      </c>
      <c r="D1426">
        <v>36</v>
      </c>
      <c r="E1426" t="s">
        <v>5053</v>
      </c>
      <c r="F1426" t="s">
        <v>8</v>
      </c>
    </row>
    <row r="1427" spans="1:6" x14ac:dyDescent="0.5">
      <c r="A1427" s="3">
        <v>0.79305555555555562</v>
      </c>
      <c r="B1427" t="s">
        <v>96</v>
      </c>
      <c r="C1427" t="s">
        <v>5054</v>
      </c>
      <c r="D1427">
        <v>36</v>
      </c>
      <c r="E1427" t="s">
        <v>5054</v>
      </c>
      <c r="F1427" t="s">
        <v>15</v>
      </c>
    </row>
    <row r="1428" spans="1:6" x14ac:dyDescent="0.5">
      <c r="A1428" s="3">
        <v>0.79305555555555562</v>
      </c>
      <c r="B1428" t="s">
        <v>233</v>
      </c>
      <c r="C1428" t="s">
        <v>5055</v>
      </c>
      <c r="D1428">
        <v>36</v>
      </c>
      <c r="E1428" t="s">
        <v>5056</v>
      </c>
      <c r="F1428" t="s">
        <v>15</v>
      </c>
    </row>
    <row r="1429" spans="1:6" x14ac:dyDescent="0.5">
      <c r="A1429" s="3">
        <v>0.79305555555555562</v>
      </c>
      <c r="B1429" t="s">
        <v>778</v>
      </c>
      <c r="C1429" t="s">
        <v>5057</v>
      </c>
      <c r="D1429">
        <v>36</v>
      </c>
      <c r="E1429" t="s">
        <v>5058</v>
      </c>
      <c r="F1429" t="s">
        <v>8</v>
      </c>
    </row>
    <row r="1430" spans="1:6" x14ac:dyDescent="0.5">
      <c r="A1430" s="3">
        <v>0.79305555555555562</v>
      </c>
      <c r="B1430" t="s">
        <v>1702</v>
      </c>
      <c r="C1430" t="s">
        <v>5059</v>
      </c>
      <c r="D1430">
        <v>36</v>
      </c>
      <c r="E1430" t="s">
        <v>5059</v>
      </c>
      <c r="F1430" t="s">
        <v>15</v>
      </c>
    </row>
    <row r="1431" spans="1:6" x14ac:dyDescent="0.5">
      <c r="A1431" s="3">
        <v>0.79305555555555562</v>
      </c>
      <c r="B1431" t="s">
        <v>333</v>
      </c>
      <c r="C1431" t="s">
        <v>5060</v>
      </c>
      <c r="D1431">
        <v>36</v>
      </c>
      <c r="E1431" t="s">
        <v>5061</v>
      </c>
      <c r="F1431" t="s">
        <v>15</v>
      </c>
    </row>
    <row r="1432" spans="1:6" x14ac:dyDescent="0.5">
      <c r="A1432" s="3">
        <v>0.79305555555555562</v>
      </c>
      <c r="B1432" t="s">
        <v>231</v>
      </c>
      <c r="C1432" t="s">
        <v>5062</v>
      </c>
      <c r="D1432">
        <v>36</v>
      </c>
      <c r="E1432" t="s">
        <v>5062</v>
      </c>
      <c r="F1432" t="s">
        <v>8</v>
      </c>
    </row>
    <row r="1433" spans="1:6" x14ac:dyDescent="0.5">
      <c r="A1433" s="3">
        <v>0.79305555555555562</v>
      </c>
      <c r="B1433" t="s">
        <v>151</v>
      </c>
      <c r="C1433" t="s">
        <v>5063</v>
      </c>
      <c r="D1433">
        <v>36</v>
      </c>
      <c r="E1433" t="s">
        <v>5064</v>
      </c>
      <c r="F1433" t="s">
        <v>8</v>
      </c>
    </row>
    <row r="1434" spans="1:6" x14ac:dyDescent="0.5">
      <c r="A1434" s="3">
        <v>0.79305555555555562</v>
      </c>
      <c r="B1434" t="s">
        <v>206</v>
      </c>
      <c r="C1434" t="s">
        <v>5065</v>
      </c>
      <c r="D1434">
        <v>36</v>
      </c>
      <c r="E1434" t="s">
        <v>5065</v>
      </c>
      <c r="F1434" t="s">
        <v>8</v>
      </c>
    </row>
    <row r="1435" spans="1:6" x14ac:dyDescent="0.5">
      <c r="A1435" s="3">
        <v>0.79305555555555562</v>
      </c>
      <c r="B1435" t="s">
        <v>249</v>
      </c>
      <c r="C1435" t="s">
        <v>5066</v>
      </c>
      <c r="D1435">
        <v>36</v>
      </c>
      <c r="E1435" t="s">
        <v>5067</v>
      </c>
      <c r="F1435" t="s">
        <v>8</v>
      </c>
    </row>
    <row r="1436" spans="1:6" x14ac:dyDescent="0.5">
      <c r="A1436" s="3">
        <v>0.79375000000000007</v>
      </c>
      <c r="B1436" t="s">
        <v>529</v>
      </c>
      <c r="C1436" t="s">
        <v>5068</v>
      </c>
      <c r="D1436">
        <v>36</v>
      </c>
      <c r="E1436" t="s">
        <v>5069</v>
      </c>
      <c r="F1436" t="s">
        <v>8</v>
      </c>
    </row>
    <row r="1437" spans="1:6" x14ac:dyDescent="0.5">
      <c r="A1437" s="3">
        <v>0.79375000000000007</v>
      </c>
      <c r="B1437" t="s">
        <v>1418</v>
      </c>
      <c r="C1437" t="s">
        <v>5070</v>
      </c>
      <c r="D1437">
        <v>36</v>
      </c>
      <c r="E1437" t="s">
        <v>5070</v>
      </c>
      <c r="F1437" t="s">
        <v>8</v>
      </c>
    </row>
    <row r="1438" spans="1:6" x14ac:dyDescent="0.5">
      <c r="A1438" s="3">
        <v>0.79375000000000007</v>
      </c>
      <c r="B1438" t="s">
        <v>233</v>
      </c>
      <c r="C1438" t="s">
        <v>5071</v>
      </c>
      <c r="D1438">
        <v>36</v>
      </c>
      <c r="E1438" t="s">
        <v>5072</v>
      </c>
      <c r="F1438" t="s">
        <v>15</v>
      </c>
    </row>
    <row r="1439" spans="1:6" x14ac:dyDescent="0.5">
      <c r="A1439" s="3">
        <v>0.79375000000000007</v>
      </c>
      <c r="B1439" t="s">
        <v>41</v>
      </c>
      <c r="C1439" t="s">
        <v>5073</v>
      </c>
      <c r="D1439">
        <v>36</v>
      </c>
      <c r="E1439" t="s">
        <v>5073</v>
      </c>
      <c r="F1439" t="s">
        <v>8</v>
      </c>
    </row>
    <row r="1440" spans="1:6" x14ac:dyDescent="0.5">
      <c r="A1440" s="3">
        <v>0.79375000000000007</v>
      </c>
      <c r="B1440" t="s">
        <v>2381</v>
      </c>
      <c r="C1440" t="s">
        <v>5074</v>
      </c>
      <c r="D1440">
        <v>36</v>
      </c>
      <c r="E1440" t="s">
        <v>5074</v>
      </c>
      <c r="F1440" t="s">
        <v>8</v>
      </c>
    </row>
    <row r="1441" spans="1:6" x14ac:dyDescent="0.5">
      <c r="A1441" s="3">
        <v>0.79375000000000007</v>
      </c>
      <c r="B1441" t="s">
        <v>2033</v>
      </c>
      <c r="C1441" t="s">
        <v>5075</v>
      </c>
      <c r="D1441">
        <v>37</v>
      </c>
      <c r="E1441" t="s">
        <v>5075</v>
      </c>
      <c r="F1441" t="s">
        <v>8</v>
      </c>
    </row>
    <row r="1442" spans="1:6" x14ac:dyDescent="0.5">
      <c r="A1442" s="3">
        <v>0.79375000000000007</v>
      </c>
      <c r="B1442" t="s">
        <v>1677</v>
      </c>
      <c r="C1442" t="s">
        <v>5076</v>
      </c>
      <c r="D1442">
        <v>37</v>
      </c>
      <c r="E1442" t="s">
        <v>5076</v>
      </c>
      <c r="F1442" t="s">
        <v>15</v>
      </c>
    </row>
    <row r="1443" spans="1:6" x14ac:dyDescent="0.5">
      <c r="A1443" s="3">
        <v>0.79375000000000007</v>
      </c>
      <c r="B1443" t="s">
        <v>521</v>
      </c>
      <c r="C1443" t="s">
        <v>5077</v>
      </c>
      <c r="D1443">
        <v>37</v>
      </c>
      <c r="E1443" t="s">
        <v>5078</v>
      </c>
      <c r="F1443" t="s">
        <v>8</v>
      </c>
    </row>
    <row r="1444" spans="1:6" x14ac:dyDescent="0.5">
      <c r="A1444" s="3">
        <v>0.7944444444444444</v>
      </c>
      <c r="B1444" t="s">
        <v>526</v>
      </c>
      <c r="C1444" t="s">
        <v>5079</v>
      </c>
      <c r="D1444">
        <v>37</v>
      </c>
      <c r="E1444" t="s">
        <v>5079</v>
      </c>
      <c r="F1444" t="s">
        <v>8</v>
      </c>
    </row>
    <row r="1445" spans="1:6" x14ac:dyDescent="0.5">
      <c r="A1445" s="3">
        <v>0.7944444444444444</v>
      </c>
      <c r="B1445" t="s">
        <v>873</v>
      </c>
      <c r="C1445" t="s">
        <v>5080</v>
      </c>
      <c r="D1445">
        <v>37</v>
      </c>
      <c r="E1445" t="s">
        <v>5081</v>
      </c>
      <c r="F1445" t="s">
        <v>8</v>
      </c>
    </row>
    <row r="1446" spans="1:6" x14ac:dyDescent="0.5">
      <c r="A1446" s="3">
        <v>0.7944444444444444</v>
      </c>
      <c r="B1446" t="s">
        <v>217</v>
      </c>
      <c r="C1446" t="s">
        <v>5082</v>
      </c>
      <c r="D1446">
        <v>37</v>
      </c>
      <c r="E1446" t="s">
        <v>5083</v>
      </c>
      <c r="F1446" t="s">
        <v>8</v>
      </c>
    </row>
    <row r="1447" spans="1:6" x14ac:dyDescent="0.5">
      <c r="A1447" s="3">
        <v>0.7944444444444444</v>
      </c>
      <c r="B1447" t="s">
        <v>3450</v>
      </c>
      <c r="C1447" t="s">
        <v>5084</v>
      </c>
      <c r="D1447">
        <v>37</v>
      </c>
      <c r="E1447" t="s">
        <v>5084</v>
      </c>
      <c r="F1447" t="s">
        <v>8</v>
      </c>
    </row>
    <row r="1448" spans="1:6" x14ac:dyDescent="0.5">
      <c r="A1448" s="3">
        <v>0.7944444444444444</v>
      </c>
      <c r="B1448" t="s">
        <v>3406</v>
      </c>
      <c r="C1448" t="s">
        <v>5085</v>
      </c>
      <c r="D1448">
        <v>37</v>
      </c>
      <c r="E1448" t="s">
        <v>5086</v>
      </c>
      <c r="F1448" t="s">
        <v>8</v>
      </c>
    </row>
    <row r="1449" spans="1:6" x14ac:dyDescent="0.5">
      <c r="A1449" s="3">
        <v>0.79513888888888884</v>
      </c>
      <c r="B1449" t="s">
        <v>316</v>
      </c>
      <c r="C1449" t="s">
        <v>5087</v>
      </c>
      <c r="D1449">
        <v>37</v>
      </c>
      <c r="E1449" t="s">
        <v>5088</v>
      </c>
      <c r="F1449" t="s">
        <v>15</v>
      </c>
    </row>
    <row r="1450" spans="1:6" x14ac:dyDescent="0.5">
      <c r="A1450" s="3">
        <v>0.79513888888888884</v>
      </c>
      <c r="B1450" t="s">
        <v>3247</v>
      </c>
      <c r="C1450" t="s">
        <v>5089</v>
      </c>
      <c r="D1450">
        <v>37</v>
      </c>
      <c r="E1450" t="s">
        <v>5089</v>
      </c>
      <c r="F1450" t="s">
        <v>18</v>
      </c>
    </row>
    <row r="1451" spans="1:6" x14ac:dyDescent="0.5">
      <c r="A1451" s="3">
        <v>0.79513888888888884</v>
      </c>
      <c r="B1451" t="s">
        <v>2310</v>
      </c>
      <c r="C1451" t="s">
        <v>5090</v>
      </c>
      <c r="D1451">
        <v>37</v>
      </c>
      <c r="E1451" t="s">
        <v>5090</v>
      </c>
      <c r="F1451" t="s">
        <v>15</v>
      </c>
    </row>
    <row r="1452" spans="1:6" x14ac:dyDescent="0.5">
      <c r="A1452" s="3">
        <v>0.79513888888888884</v>
      </c>
      <c r="B1452" t="s">
        <v>3165</v>
      </c>
      <c r="C1452" t="s">
        <v>5091</v>
      </c>
      <c r="D1452">
        <v>37</v>
      </c>
      <c r="E1452" t="s">
        <v>5091</v>
      </c>
      <c r="F1452" t="s">
        <v>15</v>
      </c>
    </row>
    <row r="1453" spans="1:6" x14ac:dyDescent="0.5">
      <c r="A1453" s="3">
        <v>0.79513888888888884</v>
      </c>
      <c r="B1453" t="s">
        <v>298</v>
      </c>
      <c r="C1453" t="s">
        <v>5092</v>
      </c>
      <c r="D1453">
        <v>37</v>
      </c>
      <c r="E1453" t="s">
        <v>5092</v>
      </c>
      <c r="F1453" t="s">
        <v>15</v>
      </c>
    </row>
    <row r="1454" spans="1:6" x14ac:dyDescent="0.5">
      <c r="A1454" s="3">
        <v>0.79513888888888884</v>
      </c>
      <c r="B1454" t="s">
        <v>1881</v>
      </c>
      <c r="C1454" t="s">
        <v>5093</v>
      </c>
      <c r="D1454">
        <v>37</v>
      </c>
      <c r="E1454" t="s">
        <v>5093</v>
      </c>
      <c r="F1454" t="s">
        <v>8</v>
      </c>
    </row>
    <row r="1455" spans="1:6" x14ac:dyDescent="0.5">
      <c r="A1455" s="3">
        <v>0.79513888888888884</v>
      </c>
      <c r="B1455" t="s">
        <v>163</v>
      </c>
      <c r="C1455" t="s">
        <v>5094</v>
      </c>
      <c r="D1455">
        <v>37</v>
      </c>
      <c r="E1455" t="s">
        <v>5094</v>
      </c>
      <c r="F1455" t="s">
        <v>15</v>
      </c>
    </row>
    <row r="1456" spans="1:6" x14ac:dyDescent="0.5">
      <c r="A1456" s="3">
        <v>0.79513888888888884</v>
      </c>
      <c r="B1456" t="s">
        <v>327</v>
      </c>
      <c r="C1456" t="s">
        <v>5095</v>
      </c>
      <c r="D1456">
        <v>37</v>
      </c>
      <c r="E1456" t="s">
        <v>5096</v>
      </c>
      <c r="F1456" t="s">
        <v>8</v>
      </c>
    </row>
    <row r="1457" spans="1:6" x14ac:dyDescent="0.5">
      <c r="A1457" s="3">
        <v>0.79513888888888884</v>
      </c>
      <c r="B1457" t="s">
        <v>1686</v>
      </c>
      <c r="C1457" t="s">
        <v>2912</v>
      </c>
      <c r="D1457">
        <v>37</v>
      </c>
      <c r="E1457" t="s">
        <v>2912</v>
      </c>
      <c r="F1457" t="s">
        <v>15</v>
      </c>
    </row>
    <row r="1458" spans="1:6" x14ac:dyDescent="0.5">
      <c r="A1458" s="3">
        <v>0.79513888888888884</v>
      </c>
      <c r="B1458" t="s">
        <v>778</v>
      </c>
      <c r="C1458" t="s">
        <v>5097</v>
      </c>
      <c r="D1458">
        <v>37</v>
      </c>
      <c r="E1458" t="s">
        <v>5098</v>
      </c>
      <c r="F1458" t="s">
        <v>8</v>
      </c>
    </row>
    <row r="1459" spans="1:6" x14ac:dyDescent="0.5">
      <c r="A1459" s="3">
        <v>0.79513888888888884</v>
      </c>
      <c r="B1459" t="s">
        <v>41</v>
      </c>
      <c r="C1459" t="s">
        <v>5099</v>
      </c>
      <c r="D1459">
        <v>37</v>
      </c>
      <c r="E1459" t="s">
        <v>5099</v>
      </c>
      <c r="F1459" t="s">
        <v>8</v>
      </c>
    </row>
    <row r="1460" spans="1:6" x14ac:dyDescent="0.5">
      <c r="A1460" s="3">
        <v>0.79513888888888884</v>
      </c>
      <c r="B1460" t="s">
        <v>1374</v>
      </c>
      <c r="C1460" t="s">
        <v>5100</v>
      </c>
      <c r="D1460">
        <v>37</v>
      </c>
      <c r="E1460" t="s">
        <v>5100</v>
      </c>
      <c r="F1460" t="s">
        <v>8</v>
      </c>
    </row>
    <row r="1461" spans="1:6" x14ac:dyDescent="0.5">
      <c r="A1461" s="3">
        <v>0.79513888888888884</v>
      </c>
      <c r="B1461" t="s">
        <v>62</v>
      </c>
      <c r="C1461" t="s">
        <v>5101</v>
      </c>
      <c r="D1461">
        <v>37</v>
      </c>
      <c r="E1461" t="s">
        <v>5101</v>
      </c>
      <c r="F1461" t="s">
        <v>8</v>
      </c>
    </row>
    <row r="1462" spans="1:6" x14ac:dyDescent="0.5">
      <c r="A1462" s="3">
        <v>0.79513888888888884</v>
      </c>
      <c r="B1462" t="s">
        <v>206</v>
      </c>
      <c r="C1462" t="s">
        <v>5102</v>
      </c>
      <c r="D1462">
        <v>37</v>
      </c>
      <c r="E1462" t="s">
        <v>5102</v>
      </c>
      <c r="F1462" t="s">
        <v>8</v>
      </c>
    </row>
    <row r="1463" spans="1:6" x14ac:dyDescent="0.5">
      <c r="A1463" s="3">
        <v>0.79583333333333339</v>
      </c>
      <c r="B1463" t="s">
        <v>151</v>
      </c>
      <c r="C1463" t="s">
        <v>5103</v>
      </c>
      <c r="D1463">
        <v>37</v>
      </c>
      <c r="E1463" t="s">
        <v>5104</v>
      </c>
      <c r="F1463" t="s">
        <v>8</v>
      </c>
    </row>
    <row r="1464" spans="1:6" x14ac:dyDescent="0.5">
      <c r="A1464" s="3">
        <v>0.79583333333333339</v>
      </c>
      <c r="B1464" t="s">
        <v>96</v>
      </c>
      <c r="C1464" t="s">
        <v>5105</v>
      </c>
      <c r="D1464">
        <v>37</v>
      </c>
      <c r="E1464" t="s">
        <v>5106</v>
      </c>
      <c r="F1464" t="s">
        <v>11</v>
      </c>
    </row>
    <row r="1465" spans="1:6" x14ac:dyDescent="0.5">
      <c r="A1465" s="3">
        <v>0.79583333333333339</v>
      </c>
      <c r="B1465" t="s">
        <v>23</v>
      </c>
      <c r="C1465" t="s">
        <v>5107</v>
      </c>
      <c r="D1465">
        <v>37</v>
      </c>
      <c r="E1465" t="s">
        <v>5107</v>
      </c>
      <c r="F1465" t="s">
        <v>8</v>
      </c>
    </row>
    <row r="1466" spans="1:6" x14ac:dyDescent="0.5">
      <c r="A1466" s="3">
        <v>0.79583333333333339</v>
      </c>
      <c r="B1466" t="s">
        <v>3473</v>
      </c>
      <c r="C1466" t="s">
        <v>5108</v>
      </c>
      <c r="D1466">
        <v>37</v>
      </c>
      <c r="E1466" t="s">
        <v>5108</v>
      </c>
      <c r="F1466" t="s">
        <v>8</v>
      </c>
    </row>
    <row r="1467" spans="1:6" x14ac:dyDescent="0.5">
      <c r="A1467" s="3">
        <v>0.79583333333333339</v>
      </c>
      <c r="B1467" t="s">
        <v>4118</v>
      </c>
      <c r="C1467" t="s">
        <v>5109</v>
      </c>
      <c r="D1467">
        <v>37</v>
      </c>
      <c r="E1467" t="s">
        <v>5109</v>
      </c>
      <c r="F1467" t="s">
        <v>18</v>
      </c>
    </row>
    <row r="1468" spans="1:6" x14ac:dyDescent="0.5">
      <c r="A1468" s="3">
        <v>0.79583333333333339</v>
      </c>
      <c r="B1468" t="s">
        <v>4595</v>
      </c>
      <c r="C1468" t="s">
        <v>5110</v>
      </c>
      <c r="D1468">
        <v>37</v>
      </c>
      <c r="E1468" t="s">
        <v>5110</v>
      </c>
      <c r="F1468" t="s">
        <v>18</v>
      </c>
    </row>
    <row r="1469" spans="1:6" x14ac:dyDescent="0.5">
      <c r="A1469" s="3">
        <v>0.79583333333333339</v>
      </c>
      <c r="B1469" t="s">
        <v>249</v>
      </c>
      <c r="C1469" t="s">
        <v>5111</v>
      </c>
      <c r="D1469">
        <v>37</v>
      </c>
      <c r="E1469" t="s">
        <v>5112</v>
      </c>
      <c r="F1469" t="s">
        <v>8</v>
      </c>
    </row>
    <row r="1470" spans="1:6" x14ac:dyDescent="0.5">
      <c r="A1470" s="3">
        <v>0.79583333333333339</v>
      </c>
      <c r="B1470" t="s">
        <v>171</v>
      </c>
      <c r="C1470" t="s">
        <v>5113</v>
      </c>
      <c r="D1470">
        <v>37</v>
      </c>
      <c r="E1470" t="s">
        <v>5114</v>
      </c>
      <c r="F1470" t="s">
        <v>15</v>
      </c>
    </row>
    <row r="1471" spans="1:6" x14ac:dyDescent="0.5">
      <c r="A1471" s="3">
        <v>0.79583333333333339</v>
      </c>
      <c r="B1471" t="s">
        <v>3165</v>
      </c>
      <c r="C1471" t="s">
        <v>5115</v>
      </c>
      <c r="D1471">
        <v>37</v>
      </c>
      <c r="E1471" t="s">
        <v>5115</v>
      </c>
      <c r="F1471" t="s">
        <v>18</v>
      </c>
    </row>
    <row r="1472" spans="1:6" x14ac:dyDescent="0.5">
      <c r="A1472" s="3">
        <v>0.79583333333333339</v>
      </c>
      <c r="B1472" t="s">
        <v>891</v>
      </c>
      <c r="C1472" t="s">
        <v>5116</v>
      </c>
      <c r="D1472">
        <v>37</v>
      </c>
      <c r="E1472" t="s">
        <v>5116</v>
      </c>
      <c r="F1472" t="s">
        <v>18</v>
      </c>
    </row>
    <row r="1473" spans="1:6" x14ac:dyDescent="0.5">
      <c r="A1473" s="3">
        <v>0.79583333333333339</v>
      </c>
      <c r="B1473" t="s">
        <v>389</v>
      </c>
      <c r="C1473" t="s">
        <v>5117</v>
      </c>
      <c r="D1473">
        <v>37</v>
      </c>
      <c r="E1473" t="s">
        <v>5117</v>
      </c>
      <c r="F1473" t="s">
        <v>8</v>
      </c>
    </row>
    <row r="1474" spans="1:6" x14ac:dyDescent="0.5">
      <c r="A1474" s="3">
        <v>0.79583333333333339</v>
      </c>
      <c r="B1474" t="s">
        <v>1027</v>
      </c>
      <c r="C1474" t="s">
        <v>5118</v>
      </c>
      <c r="D1474">
        <v>37</v>
      </c>
      <c r="E1474" t="s">
        <v>5118</v>
      </c>
      <c r="F1474" t="s">
        <v>15</v>
      </c>
    </row>
    <row r="1475" spans="1:6" x14ac:dyDescent="0.5">
      <c r="A1475" s="3">
        <v>0.79583333333333339</v>
      </c>
      <c r="B1475" t="s">
        <v>233</v>
      </c>
      <c r="C1475" t="s">
        <v>5119</v>
      </c>
      <c r="D1475">
        <v>37</v>
      </c>
      <c r="E1475" t="s">
        <v>5119</v>
      </c>
      <c r="F1475" t="s">
        <v>8</v>
      </c>
    </row>
    <row r="1476" spans="1:6" x14ac:dyDescent="0.5">
      <c r="A1476" s="3">
        <v>0.79583333333333339</v>
      </c>
      <c r="B1476" t="s">
        <v>41</v>
      </c>
      <c r="C1476" t="s">
        <v>5120</v>
      </c>
      <c r="D1476">
        <v>37</v>
      </c>
      <c r="E1476" t="s">
        <v>5120</v>
      </c>
      <c r="F1476" t="s">
        <v>15</v>
      </c>
    </row>
    <row r="1477" spans="1:6" x14ac:dyDescent="0.5">
      <c r="A1477" s="3">
        <v>0.79583333333333339</v>
      </c>
      <c r="B1477" t="s">
        <v>9</v>
      </c>
      <c r="C1477" t="s">
        <v>5121</v>
      </c>
      <c r="D1477">
        <v>37</v>
      </c>
      <c r="E1477" t="s">
        <v>5121</v>
      </c>
      <c r="F1477" t="s">
        <v>8</v>
      </c>
    </row>
    <row r="1478" spans="1:6" x14ac:dyDescent="0.5">
      <c r="A1478" s="3">
        <v>0.79583333333333339</v>
      </c>
      <c r="B1478" t="s">
        <v>5122</v>
      </c>
      <c r="C1478" t="s">
        <v>5123</v>
      </c>
      <c r="D1478">
        <v>37</v>
      </c>
      <c r="E1478" t="s">
        <v>5123</v>
      </c>
      <c r="F1478" t="s">
        <v>8</v>
      </c>
    </row>
    <row r="1479" spans="1:6" x14ac:dyDescent="0.5">
      <c r="A1479" s="3">
        <v>0.79583333333333339</v>
      </c>
      <c r="B1479" t="s">
        <v>3247</v>
      </c>
      <c r="C1479" t="s">
        <v>5124</v>
      </c>
      <c r="D1479">
        <v>37</v>
      </c>
      <c r="E1479" t="s">
        <v>5124</v>
      </c>
      <c r="F1479" t="s">
        <v>8</v>
      </c>
    </row>
    <row r="1480" spans="1:6" x14ac:dyDescent="0.5">
      <c r="A1480" s="3">
        <v>0.79583333333333339</v>
      </c>
      <c r="B1480" t="s">
        <v>294</v>
      </c>
      <c r="C1480" t="s">
        <v>5125</v>
      </c>
      <c r="D1480">
        <v>37</v>
      </c>
      <c r="E1480" t="s">
        <v>5125</v>
      </c>
      <c r="F1480" t="s">
        <v>8</v>
      </c>
    </row>
    <row r="1481" spans="1:6" x14ac:dyDescent="0.5">
      <c r="A1481" s="3">
        <v>0.79583333333333339</v>
      </c>
      <c r="B1481" t="s">
        <v>28</v>
      </c>
      <c r="C1481" t="s">
        <v>5126</v>
      </c>
      <c r="D1481">
        <v>38</v>
      </c>
      <c r="E1481" t="s">
        <v>5127</v>
      </c>
      <c r="F1481" t="s">
        <v>8</v>
      </c>
    </row>
    <row r="1482" spans="1:6" x14ac:dyDescent="0.5">
      <c r="A1482" s="3">
        <v>0.79583333333333339</v>
      </c>
      <c r="B1482" t="s">
        <v>2381</v>
      </c>
      <c r="C1482" t="s">
        <v>5128</v>
      </c>
      <c r="D1482">
        <v>38</v>
      </c>
      <c r="E1482" t="s">
        <v>5128</v>
      </c>
      <c r="F1482" t="s">
        <v>15</v>
      </c>
    </row>
    <row r="1483" spans="1:6" x14ac:dyDescent="0.5">
      <c r="A1483" s="3">
        <v>0.79583333333333339</v>
      </c>
      <c r="B1483" t="s">
        <v>5129</v>
      </c>
      <c r="C1483" t="s">
        <v>5130</v>
      </c>
      <c r="D1483">
        <v>38</v>
      </c>
      <c r="E1483" t="s">
        <v>5130</v>
      </c>
      <c r="F1483" t="s">
        <v>8</v>
      </c>
    </row>
    <row r="1484" spans="1:6" x14ac:dyDescent="0.5">
      <c r="A1484" s="3">
        <v>0.79583333333333339</v>
      </c>
      <c r="B1484" t="s">
        <v>231</v>
      </c>
      <c r="C1484" t="s">
        <v>5131</v>
      </c>
      <c r="D1484">
        <v>38</v>
      </c>
      <c r="E1484" t="s">
        <v>5131</v>
      </c>
      <c r="F1484" t="s">
        <v>8</v>
      </c>
    </row>
    <row r="1485" spans="1:6" x14ac:dyDescent="0.5">
      <c r="A1485" s="3">
        <v>0.79583333333333339</v>
      </c>
      <c r="B1485" t="s">
        <v>2033</v>
      </c>
      <c r="C1485" t="s">
        <v>5132</v>
      </c>
      <c r="D1485">
        <v>38</v>
      </c>
      <c r="E1485" t="s">
        <v>5132</v>
      </c>
      <c r="F1485" t="s">
        <v>8</v>
      </c>
    </row>
    <row r="1486" spans="1:6" x14ac:dyDescent="0.5">
      <c r="A1486" s="3">
        <v>0.79583333333333339</v>
      </c>
      <c r="B1486" t="s">
        <v>671</v>
      </c>
      <c r="C1486" t="s">
        <v>5133</v>
      </c>
      <c r="D1486">
        <v>38</v>
      </c>
      <c r="E1486" t="s">
        <v>5134</v>
      </c>
      <c r="F1486" t="s">
        <v>15</v>
      </c>
    </row>
    <row r="1487" spans="1:6" x14ac:dyDescent="0.5">
      <c r="A1487" s="3">
        <v>0.79583333333333339</v>
      </c>
      <c r="B1487" t="s">
        <v>35</v>
      </c>
      <c r="C1487" t="s">
        <v>5135</v>
      </c>
      <c r="D1487">
        <v>38</v>
      </c>
      <c r="E1487" t="s">
        <v>5136</v>
      </c>
      <c r="F1487" t="s">
        <v>8</v>
      </c>
    </row>
    <row r="1488" spans="1:6" x14ac:dyDescent="0.5">
      <c r="A1488" s="3">
        <v>0.79583333333333339</v>
      </c>
      <c r="B1488" t="s">
        <v>44</v>
      </c>
      <c r="C1488" t="s">
        <v>5137</v>
      </c>
      <c r="D1488">
        <v>38</v>
      </c>
      <c r="E1488" t="s">
        <v>5137</v>
      </c>
      <c r="F1488" t="s">
        <v>8</v>
      </c>
    </row>
    <row r="1489" spans="1:6" x14ac:dyDescent="0.5">
      <c r="A1489" s="3">
        <v>0.79583333333333339</v>
      </c>
      <c r="B1489" t="s">
        <v>608</v>
      </c>
      <c r="C1489" t="s">
        <v>5138</v>
      </c>
      <c r="D1489">
        <v>38</v>
      </c>
      <c r="E1489" t="s">
        <v>5138</v>
      </c>
      <c r="F1489" t="s">
        <v>8</v>
      </c>
    </row>
    <row r="1490" spans="1:6" x14ac:dyDescent="0.5">
      <c r="A1490" s="3">
        <v>0.79652777777777783</v>
      </c>
      <c r="B1490" t="s">
        <v>5139</v>
      </c>
      <c r="C1490" t="s">
        <v>5140</v>
      </c>
      <c r="D1490">
        <v>38</v>
      </c>
      <c r="E1490" t="s">
        <v>5140</v>
      </c>
      <c r="F1490" t="s">
        <v>8</v>
      </c>
    </row>
    <row r="1491" spans="1:6" x14ac:dyDescent="0.5">
      <c r="A1491" s="3">
        <v>0.79652777777777783</v>
      </c>
      <c r="B1491" t="s">
        <v>298</v>
      </c>
      <c r="C1491" t="s">
        <v>5141</v>
      </c>
      <c r="D1491">
        <v>38</v>
      </c>
      <c r="E1491" t="s">
        <v>5142</v>
      </c>
      <c r="F1491" t="s">
        <v>18</v>
      </c>
    </row>
    <row r="1492" spans="1:6" x14ac:dyDescent="0.5">
      <c r="A1492" s="3">
        <v>0.79652777777777783</v>
      </c>
      <c r="B1492" t="s">
        <v>526</v>
      </c>
      <c r="C1492" t="s">
        <v>5143</v>
      </c>
      <c r="D1492">
        <v>38</v>
      </c>
      <c r="E1492" t="s">
        <v>5143</v>
      </c>
      <c r="F1492" t="s">
        <v>8</v>
      </c>
    </row>
    <row r="1493" spans="1:6" x14ac:dyDescent="0.5">
      <c r="A1493" s="3">
        <v>0.79652777777777783</v>
      </c>
      <c r="B1493" t="s">
        <v>1677</v>
      </c>
      <c r="C1493" t="s">
        <v>5144</v>
      </c>
      <c r="D1493">
        <v>38</v>
      </c>
      <c r="E1493" t="s">
        <v>5144</v>
      </c>
      <c r="F1493" t="s">
        <v>15</v>
      </c>
    </row>
    <row r="1494" spans="1:6" x14ac:dyDescent="0.5">
      <c r="A1494" s="3">
        <v>0.79652777777777783</v>
      </c>
      <c r="B1494" t="s">
        <v>3406</v>
      </c>
      <c r="C1494" t="s">
        <v>5145</v>
      </c>
      <c r="D1494">
        <v>38</v>
      </c>
      <c r="E1494" t="s">
        <v>5145</v>
      </c>
      <c r="F1494" t="s">
        <v>8</v>
      </c>
    </row>
    <row r="1495" spans="1:6" x14ac:dyDescent="0.5">
      <c r="A1495" s="3">
        <v>0.79652777777777783</v>
      </c>
      <c r="B1495" t="s">
        <v>521</v>
      </c>
      <c r="C1495" t="s">
        <v>5146</v>
      </c>
      <c r="D1495">
        <v>38</v>
      </c>
      <c r="E1495" t="s">
        <v>5147</v>
      </c>
      <c r="F1495" t="s">
        <v>8</v>
      </c>
    </row>
    <row r="1496" spans="1:6" x14ac:dyDescent="0.5">
      <c r="A1496" s="3">
        <v>0.79652777777777783</v>
      </c>
      <c r="B1496" t="s">
        <v>9</v>
      </c>
      <c r="C1496" t="s">
        <v>5148</v>
      </c>
      <c r="D1496">
        <v>38</v>
      </c>
      <c r="E1496" t="s">
        <v>5148</v>
      </c>
      <c r="F1496" t="s">
        <v>8</v>
      </c>
    </row>
    <row r="1497" spans="1:6" x14ac:dyDescent="0.5">
      <c r="A1497" s="3">
        <v>0.79652777777777783</v>
      </c>
      <c r="B1497" t="s">
        <v>367</v>
      </c>
      <c r="C1497" t="s">
        <v>5149</v>
      </c>
      <c r="D1497">
        <v>38</v>
      </c>
      <c r="E1497" t="s">
        <v>5150</v>
      </c>
      <c r="F1497" t="s">
        <v>8</v>
      </c>
    </row>
    <row r="1498" spans="1:6" x14ac:dyDescent="0.5">
      <c r="A1498" s="3">
        <v>0.79652777777777783</v>
      </c>
      <c r="B1498" t="s">
        <v>35</v>
      </c>
      <c r="C1498" t="s">
        <v>5151</v>
      </c>
      <c r="D1498">
        <v>38</v>
      </c>
      <c r="E1498" t="s">
        <v>5151</v>
      </c>
      <c r="F1498" t="s">
        <v>15</v>
      </c>
    </row>
    <row r="1499" spans="1:6" x14ac:dyDescent="0.5">
      <c r="A1499" s="3">
        <v>0.79652777777777783</v>
      </c>
      <c r="B1499" t="s">
        <v>1686</v>
      </c>
      <c r="C1499" t="s">
        <v>5152</v>
      </c>
      <c r="D1499">
        <v>38</v>
      </c>
      <c r="E1499" t="s">
        <v>5152</v>
      </c>
      <c r="F1499" t="s">
        <v>8</v>
      </c>
    </row>
    <row r="1500" spans="1:6" x14ac:dyDescent="0.5">
      <c r="A1500" s="3">
        <v>0.79652777777777783</v>
      </c>
      <c r="B1500" t="s">
        <v>292</v>
      </c>
      <c r="C1500" t="s">
        <v>5153</v>
      </c>
      <c r="D1500">
        <v>38</v>
      </c>
      <c r="E1500" t="s">
        <v>5153</v>
      </c>
      <c r="F1500" t="s">
        <v>15</v>
      </c>
    </row>
    <row r="1501" spans="1:6" x14ac:dyDescent="0.5">
      <c r="A1501" s="3">
        <v>0.79652777777777783</v>
      </c>
      <c r="B1501" t="s">
        <v>5154</v>
      </c>
      <c r="C1501" t="s">
        <v>5155</v>
      </c>
      <c r="D1501">
        <v>38</v>
      </c>
      <c r="E1501" t="s">
        <v>5156</v>
      </c>
      <c r="F1501" t="s">
        <v>8</v>
      </c>
    </row>
    <row r="1502" spans="1:6" x14ac:dyDescent="0.5">
      <c r="A1502" s="3">
        <v>0.79652777777777783</v>
      </c>
      <c r="B1502" t="s">
        <v>3247</v>
      </c>
      <c r="C1502" t="s">
        <v>5157</v>
      </c>
      <c r="D1502">
        <v>38</v>
      </c>
      <c r="E1502" t="s">
        <v>5157</v>
      </c>
      <c r="F1502" t="s">
        <v>15</v>
      </c>
    </row>
    <row r="1503" spans="1:6" x14ac:dyDescent="0.5">
      <c r="A1503" s="3">
        <v>0.79652777777777783</v>
      </c>
      <c r="B1503" t="s">
        <v>331</v>
      </c>
      <c r="C1503" t="s">
        <v>5158</v>
      </c>
      <c r="D1503">
        <v>38</v>
      </c>
      <c r="E1503" t="s">
        <v>5159</v>
      </c>
      <c r="F1503" t="s">
        <v>8</v>
      </c>
    </row>
    <row r="1504" spans="1:6" x14ac:dyDescent="0.5">
      <c r="A1504" s="3">
        <v>0.79652777777777783</v>
      </c>
      <c r="B1504" t="s">
        <v>3293</v>
      </c>
      <c r="C1504" t="s">
        <v>5160</v>
      </c>
      <c r="D1504">
        <v>38</v>
      </c>
      <c r="E1504" t="s">
        <v>5161</v>
      </c>
      <c r="F1504" t="s">
        <v>11</v>
      </c>
    </row>
    <row r="1505" spans="1:6" x14ac:dyDescent="0.5">
      <c r="A1505" s="3">
        <v>0.79652777777777783</v>
      </c>
      <c r="B1505" t="s">
        <v>65</v>
      </c>
      <c r="C1505" t="s">
        <v>5162</v>
      </c>
      <c r="D1505">
        <v>38</v>
      </c>
      <c r="E1505" t="s">
        <v>5162</v>
      </c>
      <c r="F1505" t="s">
        <v>8</v>
      </c>
    </row>
    <row r="1506" spans="1:6" x14ac:dyDescent="0.5">
      <c r="A1506" s="3">
        <v>0.79652777777777783</v>
      </c>
      <c r="B1506" t="s">
        <v>327</v>
      </c>
      <c r="C1506" t="s">
        <v>5163</v>
      </c>
      <c r="D1506">
        <v>38</v>
      </c>
      <c r="E1506" t="s">
        <v>5164</v>
      </c>
      <c r="F1506" t="s">
        <v>8</v>
      </c>
    </row>
    <row r="1507" spans="1:6" x14ac:dyDescent="0.5">
      <c r="A1507" s="3">
        <v>0.79722222222222217</v>
      </c>
      <c r="B1507" t="s">
        <v>3473</v>
      </c>
      <c r="C1507" t="s">
        <v>5165</v>
      </c>
      <c r="D1507">
        <v>38</v>
      </c>
      <c r="E1507" t="s">
        <v>5165</v>
      </c>
      <c r="F1507" t="s">
        <v>8</v>
      </c>
    </row>
    <row r="1508" spans="1:6" x14ac:dyDescent="0.5">
      <c r="A1508" s="3">
        <v>0.79722222222222217</v>
      </c>
      <c r="B1508" t="s">
        <v>151</v>
      </c>
      <c r="C1508" t="s">
        <v>5166</v>
      </c>
      <c r="D1508">
        <v>38</v>
      </c>
      <c r="E1508" t="s">
        <v>5166</v>
      </c>
      <c r="F1508" t="s">
        <v>15</v>
      </c>
    </row>
    <row r="1509" spans="1:6" x14ac:dyDescent="0.5">
      <c r="A1509" s="3">
        <v>0.79722222222222217</v>
      </c>
      <c r="B1509" t="s">
        <v>171</v>
      </c>
      <c r="C1509" t="s">
        <v>5167</v>
      </c>
      <c r="D1509">
        <v>38</v>
      </c>
      <c r="E1509" t="s">
        <v>5168</v>
      </c>
      <c r="F1509" t="s">
        <v>8</v>
      </c>
    </row>
    <row r="1510" spans="1:6" x14ac:dyDescent="0.5">
      <c r="A1510" s="3">
        <v>0.79722222222222217</v>
      </c>
      <c r="B1510" t="s">
        <v>348</v>
      </c>
      <c r="C1510" t="s">
        <v>5169</v>
      </c>
      <c r="D1510">
        <v>38</v>
      </c>
      <c r="E1510" t="s">
        <v>5170</v>
      </c>
      <c r="F1510" t="s">
        <v>18</v>
      </c>
    </row>
    <row r="1511" spans="1:6" x14ac:dyDescent="0.5">
      <c r="A1511" s="3">
        <v>0.79722222222222217</v>
      </c>
      <c r="B1511" t="s">
        <v>217</v>
      </c>
      <c r="C1511" t="s">
        <v>5171</v>
      </c>
      <c r="D1511">
        <v>38</v>
      </c>
      <c r="E1511" t="s">
        <v>5172</v>
      </c>
      <c r="F1511" t="s">
        <v>8</v>
      </c>
    </row>
    <row r="1512" spans="1:6" x14ac:dyDescent="0.5">
      <c r="A1512" s="3">
        <v>0.79722222222222217</v>
      </c>
      <c r="B1512" t="s">
        <v>778</v>
      </c>
      <c r="C1512" t="s">
        <v>5173</v>
      </c>
      <c r="D1512">
        <v>38</v>
      </c>
      <c r="E1512" t="s">
        <v>5174</v>
      </c>
      <c r="F1512" t="s">
        <v>8</v>
      </c>
    </row>
    <row r="1513" spans="1:6" x14ac:dyDescent="0.5">
      <c r="A1513" s="3">
        <v>0.79722222222222217</v>
      </c>
      <c r="B1513" t="s">
        <v>1435</v>
      </c>
      <c r="C1513" t="s">
        <v>5175</v>
      </c>
      <c r="D1513">
        <v>38</v>
      </c>
      <c r="E1513" t="s">
        <v>5176</v>
      </c>
      <c r="F1513" t="s">
        <v>11</v>
      </c>
    </row>
    <row r="1514" spans="1:6" x14ac:dyDescent="0.5">
      <c r="A1514" s="3">
        <v>0.79722222222222217</v>
      </c>
      <c r="B1514" t="s">
        <v>2381</v>
      </c>
      <c r="C1514" t="s">
        <v>5177</v>
      </c>
      <c r="D1514">
        <v>38</v>
      </c>
      <c r="E1514" t="s">
        <v>5178</v>
      </c>
      <c r="F1514" t="s">
        <v>8</v>
      </c>
    </row>
    <row r="1515" spans="1:6" x14ac:dyDescent="0.5">
      <c r="A1515" s="3">
        <v>0.79791666666666661</v>
      </c>
      <c r="B1515" t="s">
        <v>294</v>
      </c>
      <c r="C1515" t="s">
        <v>5179</v>
      </c>
      <c r="D1515">
        <v>38</v>
      </c>
      <c r="E1515" t="s">
        <v>5179</v>
      </c>
      <c r="F1515" t="s">
        <v>8</v>
      </c>
    </row>
    <row r="1516" spans="1:6" x14ac:dyDescent="0.5">
      <c r="A1516" s="3">
        <v>0.79791666666666661</v>
      </c>
      <c r="B1516" t="s">
        <v>151</v>
      </c>
      <c r="C1516" t="s">
        <v>5180</v>
      </c>
      <c r="D1516">
        <v>38</v>
      </c>
      <c r="E1516" t="s">
        <v>5181</v>
      </c>
      <c r="F1516" t="s">
        <v>15</v>
      </c>
    </row>
    <row r="1517" spans="1:6" x14ac:dyDescent="0.5">
      <c r="A1517" s="3">
        <v>0.79791666666666661</v>
      </c>
      <c r="B1517" t="s">
        <v>5182</v>
      </c>
      <c r="C1517" t="s">
        <v>5183</v>
      </c>
      <c r="D1517">
        <v>38</v>
      </c>
      <c r="E1517" t="s">
        <v>5184</v>
      </c>
      <c r="F1517" t="s">
        <v>8</v>
      </c>
    </row>
    <row r="1518" spans="1:6" x14ac:dyDescent="0.5">
      <c r="A1518" s="3">
        <v>0.79791666666666661</v>
      </c>
      <c r="B1518" t="s">
        <v>28</v>
      </c>
      <c r="C1518" t="s">
        <v>5185</v>
      </c>
      <c r="D1518">
        <v>38</v>
      </c>
      <c r="E1518" t="s">
        <v>5185</v>
      </c>
      <c r="F1518" t="s">
        <v>11</v>
      </c>
    </row>
    <row r="1519" spans="1:6" x14ac:dyDescent="0.5">
      <c r="A1519" s="3">
        <v>0.79791666666666661</v>
      </c>
      <c r="B1519" t="s">
        <v>2434</v>
      </c>
      <c r="C1519" t="s">
        <v>5186</v>
      </c>
      <c r="D1519">
        <v>38</v>
      </c>
      <c r="E1519" t="s">
        <v>5187</v>
      </c>
      <c r="F1519" t="s">
        <v>18</v>
      </c>
    </row>
    <row r="1520" spans="1:6" x14ac:dyDescent="0.5">
      <c r="A1520" s="3">
        <v>0.79791666666666661</v>
      </c>
      <c r="B1520" t="s">
        <v>827</v>
      </c>
      <c r="C1520" t="s">
        <v>5188</v>
      </c>
      <c r="D1520">
        <v>38</v>
      </c>
      <c r="E1520" t="s">
        <v>5189</v>
      </c>
      <c r="F1520" t="s">
        <v>15</v>
      </c>
    </row>
    <row r="1521" spans="1:6" x14ac:dyDescent="0.5">
      <c r="A1521" s="3">
        <v>0.79791666666666661</v>
      </c>
      <c r="B1521" t="s">
        <v>5190</v>
      </c>
      <c r="C1521" t="s">
        <v>5191</v>
      </c>
      <c r="D1521">
        <v>39</v>
      </c>
      <c r="E1521" t="s">
        <v>5191</v>
      </c>
      <c r="F1521" t="s">
        <v>15</v>
      </c>
    </row>
    <row r="1522" spans="1:6" x14ac:dyDescent="0.5">
      <c r="A1522" s="3">
        <v>0.79791666666666661</v>
      </c>
      <c r="B1522" t="s">
        <v>367</v>
      </c>
      <c r="C1522" t="s">
        <v>5192</v>
      </c>
      <c r="D1522">
        <v>39</v>
      </c>
      <c r="E1522" t="s">
        <v>5192</v>
      </c>
      <c r="F1522" t="s">
        <v>8</v>
      </c>
    </row>
    <row r="1523" spans="1:6" x14ac:dyDescent="0.5">
      <c r="A1523" s="3">
        <v>0.79791666666666661</v>
      </c>
      <c r="B1523" t="s">
        <v>3247</v>
      </c>
      <c r="C1523" t="s">
        <v>5193</v>
      </c>
      <c r="D1523">
        <v>39</v>
      </c>
      <c r="E1523" t="s">
        <v>5193</v>
      </c>
      <c r="F1523" t="s">
        <v>15</v>
      </c>
    </row>
    <row r="1524" spans="1:6" x14ac:dyDescent="0.5">
      <c r="A1524" s="3">
        <v>0.79861111111111116</v>
      </c>
      <c r="B1524" t="s">
        <v>233</v>
      </c>
      <c r="C1524" t="s">
        <v>5194</v>
      </c>
      <c r="D1524">
        <v>39</v>
      </c>
      <c r="E1524" t="s">
        <v>5194</v>
      </c>
      <c r="F1524" t="s">
        <v>15</v>
      </c>
    </row>
    <row r="1525" spans="1:6" x14ac:dyDescent="0.5">
      <c r="A1525" s="3">
        <v>0.79861111111111116</v>
      </c>
      <c r="B1525" t="s">
        <v>192</v>
      </c>
      <c r="C1525" t="s">
        <v>5195</v>
      </c>
      <c r="D1525">
        <v>39</v>
      </c>
      <c r="E1525" t="s">
        <v>5195</v>
      </c>
      <c r="F1525" t="s">
        <v>15</v>
      </c>
    </row>
    <row r="1526" spans="1:6" x14ac:dyDescent="0.5">
      <c r="A1526" s="3">
        <v>0.79861111111111116</v>
      </c>
      <c r="B1526" t="s">
        <v>28</v>
      </c>
      <c r="C1526" t="s">
        <v>5196</v>
      </c>
      <c r="D1526">
        <v>39</v>
      </c>
      <c r="E1526" t="s">
        <v>5197</v>
      </c>
      <c r="F1526" t="s">
        <v>8</v>
      </c>
    </row>
    <row r="1527" spans="1:6" x14ac:dyDescent="0.5">
      <c r="A1527" s="3">
        <v>0.79861111111111116</v>
      </c>
      <c r="B1527" t="s">
        <v>367</v>
      </c>
      <c r="C1527" t="s">
        <v>5198</v>
      </c>
      <c r="D1527">
        <v>39</v>
      </c>
      <c r="E1527" t="s">
        <v>5199</v>
      </c>
      <c r="F1527" t="s">
        <v>15</v>
      </c>
    </row>
    <row r="1528" spans="1:6" x14ac:dyDescent="0.5">
      <c r="A1528" s="3">
        <v>0.79861111111111116</v>
      </c>
      <c r="B1528" t="s">
        <v>233</v>
      </c>
      <c r="C1528" t="s">
        <v>5200</v>
      </c>
      <c r="D1528">
        <v>39</v>
      </c>
      <c r="E1528" t="s">
        <v>5200</v>
      </c>
      <c r="F1528" t="s">
        <v>8</v>
      </c>
    </row>
    <row r="1529" spans="1:6" x14ac:dyDescent="0.5">
      <c r="A1529" s="3">
        <v>0.7993055555555556</v>
      </c>
      <c r="B1529" t="s">
        <v>1869</v>
      </c>
      <c r="C1529" t="s">
        <v>5201</v>
      </c>
      <c r="D1529">
        <v>39</v>
      </c>
      <c r="E1529" t="s">
        <v>5201</v>
      </c>
      <c r="F1529" t="s">
        <v>8</v>
      </c>
    </row>
    <row r="1530" spans="1:6" x14ac:dyDescent="0.5">
      <c r="A1530" s="3">
        <v>0.7993055555555556</v>
      </c>
      <c r="B1530" t="s">
        <v>3293</v>
      </c>
      <c r="C1530" t="s">
        <v>5202</v>
      </c>
      <c r="D1530">
        <v>39</v>
      </c>
      <c r="E1530" t="s">
        <v>5202</v>
      </c>
      <c r="F1530" t="s">
        <v>8</v>
      </c>
    </row>
    <row r="1531" spans="1:6" x14ac:dyDescent="0.5">
      <c r="A1531" s="3">
        <v>0.7993055555555556</v>
      </c>
      <c r="B1531" t="s">
        <v>827</v>
      </c>
      <c r="C1531" t="s">
        <v>5203</v>
      </c>
      <c r="D1531">
        <v>39</v>
      </c>
      <c r="E1531" t="s">
        <v>5204</v>
      </c>
      <c r="F1531" t="s">
        <v>8</v>
      </c>
    </row>
    <row r="1532" spans="1:6" x14ac:dyDescent="0.5">
      <c r="A1532" s="3">
        <v>0.7993055555555556</v>
      </c>
      <c r="B1532" t="s">
        <v>3473</v>
      </c>
      <c r="C1532" t="s">
        <v>5205</v>
      </c>
      <c r="D1532">
        <v>39</v>
      </c>
      <c r="E1532" t="s">
        <v>5205</v>
      </c>
      <c r="F1532" t="s">
        <v>8</v>
      </c>
    </row>
    <row r="1533" spans="1:6" x14ac:dyDescent="0.5">
      <c r="A1533" s="3">
        <v>0.7993055555555556</v>
      </c>
      <c r="B1533" t="s">
        <v>298</v>
      </c>
      <c r="C1533" t="s">
        <v>5206</v>
      </c>
      <c r="D1533">
        <v>39</v>
      </c>
      <c r="E1533" t="s">
        <v>5206</v>
      </c>
      <c r="F1533" t="s">
        <v>15</v>
      </c>
    </row>
    <row r="1534" spans="1:6" x14ac:dyDescent="0.5">
      <c r="A1534" s="3">
        <v>0.7993055555555556</v>
      </c>
      <c r="B1534" t="s">
        <v>233</v>
      </c>
      <c r="C1534" t="s">
        <v>5207</v>
      </c>
      <c r="D1534">
        <v>39</v>
      </c>
      <c r="E1534" t="s">
        <v>5208</v>
      </c>
      <c r="F1534" t="s">
        <v>8</v>
      </c>
    </row>
    <row r="1535" spans="1:6" x14ac:dyDescent="0.5">
      <c r="A1535" s="3">
        <v>0.7993055555555556</v>
      </c>
      <c r="B1535" t="s">
        <v>2033</v>
      </c>
      <c r="C1535" t="s">
        <v>5209</v>
      </c>
      <c r="D1535">
        <v>39</v>
      </c>
      <c r="E1535" t="s">
        <v>5209</v>
      </c>
      <c r="F1535" t="s">
        <v>15</v>
      </c>
    </row>
    <row r="1536" spans="1:6" x14ac:dyDescent="0.5">
      <c r="A1536" s="3">
        <v>0.7993055555555556</v>
      </c>
      <c r="B1536" t="s">
        <v>778</v>
      </c>
      <c r="C1536" t="s">
        <v>5210</v>
      </c>
      <c r="D1536">
        <v>39</v>
      </c>
      <c r="E1536" t="s">
        <v>5211</v>
      </c>
      <c r="F1536" t="s">
        <v>8</v>
      </c>
    </row>
    <row r="1537" spans="1:6" x14ac:dyDescent="0.5">
      <c r="A1537" s="3">
        <v>0.79999999999999993</v>
      </c>
      <c r="B1537" t="s">
        <v>192</v>
      </c>
      <c r="C1537" t="s">
        <v>5212</v>
      </c>
      <c r="D1537">
        <v>39</v>
      </c>
      <c r="E1537" t="s">
        <v>5212</v>
      </c>
      <c r="F1537" t="s">
        <v>15</v>
      </c>
    </row>
    <row r="1538" spans="1:6" x14ac:dyDescent="0.5">
      <c r="A1538" s="3">
        <v>0.79999999999999993</v>
      </c>
      <c r="B1538" t="s">
        <v>5213</v>
      </c>
      <c r="C1538" t="s">
        <v>5214</v>
      </c>
      <c r="D1538">
        <v>39</v>
      </c>
      <c r="E1538" t="s">
        <v>5214</v>
      </c>
      <c r="F1538" t="s">
        <v>11</v>
      </c>
    </row>
    <row r="1539" spans="1:6" x14ac:dyDescent="0.5">
      <c r="A1539" s="3">
        <v>0.79999999999999993</v>
      </c>
      <c r="B1539" t="s">
        <v>3247</v>
      </c>
      <c r="C1539" t="s">
        <v>5215</v>
      </c>
      <c r="D1539">
        <v>39</v>
      </c>
      <c r="E1539" t="s">
        <v>5215</v>
      </c>
      <c r="F1539" t="s">
        <v>8</v>
      </c>
    </row>
    <row r="1540" spans="1:6" x14ac:dyDescent="0.5">
      <c r="A1540" s="3">
        <v>0.79999999999999993</v>
      </c>
      <c r="B1540" t="s">
        <v>151</v>
      </c>
      <c r="C1540" t="s">
        <v>5216</v>
      </c>
      <c r="D1540">
        <v>39</v>
      </c>
      <c r="E1540" t="s">
        <v>5217</v>
      </c>
      <c r="F1540" t="s">
        <v>8</v>
      </c>
    </row>
    <row r="1541" spans="1:6" x14ac:dyDescent="0.5">
      <c r="A1541" s="3">
        <v>0.79999999999999993</v>
      </c>
      <c r="B1541" t="s">
        <v>1631</v>
      </c>
      <c r="C1541" t="s">
        <v>5218</v>
      </c>
      <c r="D1541">
        <v>39</v>
      </c>
      <c r="E1541" t="s">
        <v>5218</v>
      </c>
      <c r="F1541" t="s">
        <v>8</v>
      </c>
    </row>
    <row r="1542" spans="1:6" x14ac:dyDescent="0.5">
      <c r="A1542" s="3">
        <v>0.79999999999999993</v>
      </c>
      <c r="B1542" t="s">
        <v>233</v>
      </c>
      <c r="C1542" t="s">
        <v>5219</v>
      </c>
      <c r="D1542">
        <v>39</v>
      </c>
      <c r="E1542" t="s">
        <v>5219</v>
      </c>
      <c r="F1542" t="s">
        <v>8</v>
      </c>
    </row>
    <row r="1543" spans="1:6" x14ac:dyDescent="0.5">
      <c r="A1543" s="3">
        <v>0.79999999999999993</v>
      </c>
      <c r="B1543" t="s">
        <v>333</v>
      </c>
      <c r="C1543" t="s">
        <v>5220</v>
      </c>
      <c r="D1543">
        <v>39</v>
      </c>
      <c r="E1543" t="s">
        <v>5220</v>
      </c>
      <c r="F1543" t="s">
        <v>8</v>
      </c>
    </row>
    <row r="1544" spans="1:6" x14ac:dyDescent="0.5">
      <c r="A1544" s="3">
        <v>0.79999999999999993</v>
      </c>
      <c r="B1544" t="s">
        <v>28</v>
      </c>
      <c r="C1544" t="s">
        <v>5221</v>
      </c>
      <c r="D1544">
        <v>39</v>
      </c>
      <c r="E1544" t="s">
        <v>5222</v>
      </c>
      <c r="F1544" t="s">
        <v>8</v>
      </c>
    </row>
    <row r="1545" spans="1:6" x14ac:dyDescent="0.5">
      <c r="A1545" s="3">
        <v>0.79999999999999993</v>
      </c>
      <c r="B1545" t="s">
        <v>62</v>
      </c>
      <c r="C1545" t="s">
        <v>5223</v>
      </c>
      <c r="D1545">
        <v>39</v>
      </c>
      <c r="E1545" t="s">
        <v>5223</v>
      </c>
      <c r="F1545" t="s">
        <v>8</v>
      </c>
    </row>
    <row r="1546" spans="1:6" x14ac:dyDescent="0.5">
      <c r="A1546" s="3">
        <v>0.79999999999999993</v>
      </c>
      <c r="B1546" t="s">
        <v>2434</v>
      </c>
      <c r="C1546" t="s">
        <v>5224</v>
      </c>
      <c r="D1546">
        <v>39</v>
      </c>
      <c r="E1546" t="s">
        <v>5224</v>
      </c>
      <c r="F1546" t="s">
        <v>8</v>
      </c>
    </row>
    <row r="1547" spans="1:6" x14ac:dyDescent="0.5">
      <c r="A1547" s="3">
        <v>0.80069444444444438</v>
      </c>
      <c r="B1547" t="s">
        <v>3165</v>
      </c>
      <c r="C1547" t="s">
        <v>5225</v>
      </c>
      <c r="D1547">
        <v>39</v>
      </c>
      <c r="E1547" t="s">
        <v>5225</v>
      </c>
      <c r="F1547" t="s">
        <v>15</v>
      </c>
    </row>
    <row r="1548" spans="1:6" x14ac:dyDescent="0.5">
      <c r="A1548" s="3">
        <v>0.80069444444444438</v>
      </c>
      <c r="B1548" t="s">
        <v>2434</v>
      </c>
      <c r="C1548" t="s">
        <v>5226</v>
      </c>
      <c r="D1548">
        <v>39</v>
      </c>
      <c r="E1548" t="s">
        <v>5226</v>
      </c>
      <c r="F1548" t="s">
        <v>15</v>
      </c>
    </row>
    <row r="1549" spans="1:6" x14ac:dyDescent="0.5">
      <c r="A1549" s="3">
        <v>0.80069444444444438</v>
      </c>
      <c r="B1549" t="s">
        <v>3425</v>
      </c>
      <c r="C1549" t="s">
        <v>5227</v>
      </c>
      <c r="D1549">
        <v>39</v>
      </c>
      <c r="E1549" t="s">
        <v>5227</v>
      </c>
      <c r="F1549" t="s">
        <v>8</v>
      </c>
    </row>
    <row r="1550" spans="1:6" x14ac:dyDescent="0.5">
      <c r="A1550" s="3">
        <v>0.80138888888888893</v>
      </c>
      <c r="B1550" t="s">
        <v>333</v>
      </c>
      <c r="C1550" t="s">
        <v>5228</v>
      </c>
      <c r="D1550">
        <v>39</v>
      </c>
      <c r="E1550" t="s">
        <v>5229</v>
      </c>
      <c r="F1550" t="s">
        <v>8</v>
      </c>
    </row>
    <row r="1551" spans="1:6" x14ac:dyDescent="0.5">
      <c r="A1551" s="3">
        <v>0.80138888888888893</v>
      </c>
      <c r="B1551" t="s">
        <v>166</v>
      </c>
      <c r="C1551" t="s">
        <v>5230</v>
      </c>
      <c r="D1551">
        <v>39</v>
      </c>
      <c r="E1551" t="s">
        <v>5230</v>
      </c>
      <c r="F1551" t="s">
        <v>11</v>
      </c>
    </row>
    <row r="1552" spans="1:6" x14ac:dyDescent="0.5">
      <c r="A1552" s="3">
        <v>0.80138888888888893</v>
      </c>
      <c r="B1552" t="s">
        <v>151</v>
      </c>
      <c r="C1552" t="s">
        <v>5231</v>
      </c>
      <c r="D1552">
        <v>39</v>
      </c>
      <c r="E1552" t="s">
        <v>5231</v>
      </c>
      <c r="F1552" t="s">
        <v>15</v>
      </c>
    </row>
    <row r="1553" spans="1:6" x14ac:dyDescent="0.5">
      <c r="A1553" s="3">
        <v>0.80138888888888893</v>
      </c>
      <c r="B1553" t="s">
        <v>3247</v>
      </c>
      <c r="C1553" t="s">
        <v>5232</v>
      </c>
      <c r="D1553">
        <v>39</v>
      </c>
      <c r="E1553" t="s">
        <v>5233</v>
      </c>
      <c r="F1553" t="s">
        <v>15</v>
      </c>
    </row>
    <row r="1554" spans="1:6" x14ac:dyDescent="0.5">
      <c r="A1554" s="3">
        <v>0.80138888888888893</v>
      </c>
      <c r="B1554" t="s">
        <v>521</v>
      </c>
      <c r="C1554" t="s">
        <v>5234</v>
      </c>
      <c r="D1554">
        <v>39</v>
      </c>
      <c r="E1554" t="s">
        <v>5235</v>
      </c>
      <c r="F1554" t="s">
        <v>8</v>
      </c>
    </row>
    <row r="1555" spans="1:6" x14ac:dyDescent="0.5">
      <c r="A1555" s="3">
        <v>0.80138888888888893</v>
      </c>
      <c r="B1555" t="s">
        <v>1000</v>
      </c>
      <c r="C1555" t="s">
        <v>5236</v>
      </c>
      <c r="D1555">
        <v>39</v>
      </c>
      <c r="E1555" t="s">
        <v>5237</v>
      </c>
      <c r="F1555" t="s">
        <v>8</v>
      </c>
    </row>
    <row r="1556" spans="1:6" x14ac:dyDescent="0.5">
      <c r="A1556" s="3">
        <v>0.80138888888888893</v>
      </c>
      <c r="B1556" t="s">
        <v>3293</v>
      </c>
      <c r="C1556" t="s">
        <v>5238</v>
      </c>
      <c r="D1556">
        <v>39</v>
      </c>
      <c r="E1556" t="s">
        <v>5238</v>
      </c>
      <c r="F1556" t="s">
        <v>8</v>
      </c>
    </row>
    <row r="1557" spans="1:6" x14ac:dyDescent="0.5">
      <c r="A1557" s="3">
        <v>0.80138888888888893</v>
      </c>
      <c r="B1557" t="s">
        <v>249</v>
      </c>
      <c r="C1557" t="s">
        <v>5239</v>
      </c>
      <c r="D1557">
        <v>39</v>
      </c>
      <c r="E1557" t="s">
        <v>5240</v>
      </c>
      <c r="F1557" t="s">
        <v>15</v>
      </c>
    </row>
    <row r="1558" spans="1:6" x14ac:dyDescent="0.5">
      <c r="A1558" s="3">
        <v>0.80138888888888893</v>
      </c>
      <c r="B1558" t="s">
        <v>192</v>
      </c>
      <c r="C1558" t="s">
        <v>5241</v>
      </c>
      <c r="D1558">
        <v>39</v>
      </c>
      <c r="E1558" t="s">
        <v>5241</v>
      </c>
      <c r="F1558" t="s">
        <v>8</v>
      </c>
    </row>
    <row r="1559" spans="1:6" x14ac:dyDescent="0.5">
      <c r="A1559" s="3">
        <v>0.80138888888888893</v>
      </c>
      <c r="B1559" t="s">
        <v>3473</v>
      </c>
      <c r="C1559" t="s">
        <v>5242</v>
      </c>
      <c r="D1559">
        <v>39</v>
      </c>
      <c r="E1559" t="s">
        <v>5242</v>
      </c>
      <c r="F1559" t="s">
        <v>15</v>
      </c>
    </row>
    <row r="1560" spans="1:6" x14ac:dyDescent="0.5">
      <c r="A1560" s="3">
        <v>0.80208333333333337</v>
      </c>
      <c r="B1560" t="s">
        <v>3165</v>
      </c>
      <c r="C1560" t="s">
        <v>5243</v>
      </c>
      <c r="D1560">
        <v>39</v>
      </c>
      <c r="E1560" t="s">
        <v>5243</v>
      </c>
      <c r="F1560" t="s">
        <v>8</v>
      </c>
    </row>
    <row r="1561" spans="1:6" x14ac:dyDescent="0.5">
      <c r="A1561" s="3">
        <v>0.80208333333333337</v>
      </c>
      <c r="B1561" t="s">
        <v>3247</v>
      </c>
      <c r="C1561" t="s">
        <v>5244</v>
      </c>
      <c r="D1561">
        <v>40</v>
      </c>
      <c r="E1561" t="s">
        <v>5244</v>
      </c>
      <c r="F1561" t="s">
        <v>15</v>
      </c>
    </row>
    <row r="1562" spans="1:6" x14ac:dyDescent="0.5">
      <c r="A1562" s="3">
        <v>0.80208333333333337</v>
      </c>
      <c r="B1562" t="s">
        <v>2310</v>
      </c>
      <c r="C1562" t="s">
        <v>5245</v>
      </c>
      <c r="D1562">
        <v>40</v>
      </c>
      <c r="E1562" t="s">
        <v>5245</v>
      </c>
      <c r="F1562" t="s">
        <v>15</v>
      </c>
    </row>
    <row r="1563" spans="1:6" x14ac:dyDescent="0.5">
      <c r="A1563" s="3">
        <v>0.80208333333333337</v>
      </c>
      <c r="B1563" t="s">
        <v>9</v>
      </c>
      <c r="C1563" t="s">
        <v>5246</v>
      </c>
      <c r="D1563">
        <v>40</v>
      </c>
      <c r="E1563" t="s">
        <v>5246</v>
      </c>
      <c r="F1563" t="s">
        <v>8</v>
      </c>
    </row>
    <row r="1564" spans="1:6" x14ac:dyDescent="0.5">
      <c r="A1564" s="3">
        <v>0.80208333333333337</v>
      </c>
      <c r="B1564" t="s">
        <v>2434</v>
      </c>
      <c r="C1564" t="s">
        <v>5247</v>
      </c>
      <c r="D1564">
        <v>40</v>
      </c>
      <c r="E1564" t="s">
        <v>5247</v>
      </c>
      <c r="F1564" t="s">
        <v>15</v>
      </c>
    </row>
    <row r="1565" spans="1:6" x14ac:dyDescent="0.5">
      <c r="A1565" s="3">
        <v>0.80208333333333337</v>
      </c>
      <c r="B1565" t="s">
        <v>233</v>
      </c>
      <c r="C1565" t="s">
        <v>5248</v>
      </c>
      <c r="D1565">
        <v>40</v>
      </c>
      <c r="E1565" t="s">
        <v>5249</v>
      </c>
      <c r="F1565" t="s">
        <v>15</v>
      </c>
    </row>
    <row r="1566" spans="1:6" x14ac:dyDescent="0.5">
      <c r="A1566" s="3">
        <v>0.8027777777777777</v>
      </c>
      <c r="B1566" t="s">
        <v>1881</v>
      </c>
      <c r="C1566" t="s">
        <v>5250</v>
      </c>
      <c r="D1566">
        <v>40</v>
      </c>
      <c r="E1566" t="s">
        <v>5251</v>
      </c>
      <c r="F1566" t="s">
        <v>8</v>
      </c>
    </row>
    <row r="1567" spans="1:6" x14ac:dyDescent="0.5">
      <c r="A1567" s="3">
        <v>0.8027777777777777</v>
      </c>
      <c r="B1567" t="s">
        <v>333</v>
      </c>
      <c r="C1567" t="s">
        <v>5252</v>
      </c>
      <c r="D1567">
        <v>40</v>
      </c>
      <c r="E1567" t="s">
        <v>5253</v>
      </c>
      <c r="F1567" t="s">
        <v>18</v>
      </c>
    </row>
    <row r="1568" spans="1:6" x14ac:dyDescent="0.5">
      <c r="A1568" s="3">
        <v>0.8027777777777777</v>
      </c>
      <c r="B1568" t="s">
        <v>166</v>
      </c>
      <c r="C1568" t="s">
        <v>5254</v>
      </c>
      <c r="D1568">
        <v>40</v>
      </c>
      <c r="E1568" t="s">
        <v>5255</v>
      </c>
      <c r="F1568" t="s">
        <v>8</v>
      </c>
    </row>
    <row r="1569" spans="1:6" x14ac:dyDescent="0.5">
      <c r="A1569" s="3">
        <v>0.8027777777777777</v>
      </c>
      <c r="B1569" t="s">
        <v>151</v>
      </c>
      <c r="C1569" t="s">
        <v>5256</v>
      </c>
      <c r="D1569">
        <v>40</v>
      </c>
      <c r="E1569" t="s">
        <v>5256</v>
      </c>
      <c r="F1569" t="s">
        <v>15</v>
      </c>
    </row>
    <row r="1570" spans="1:6" x14ac:dyDescent="0.5">
      <c r="A1570" s="3">
        <v>0.8027777777777777</v>
      </c>
      <c r="B1570" t="s">
        <v>3473</v>
      </c>
      <c r="C1570" t="s">
        <v>5257</v>
      </c>
      <c r="D1570">
        <v>40</v>
      </c>
      <c r="E1570" t="s">
        <v>5257</v>
      </c>
      <c r="F1570" t="s">
        <v>15</v>
      </c>
    </row>
    <row r="1571" spans="1:6" x14ac:dyDescent="0.5">
      <c r="A1571" s="3">
        <v>0.80347222222222225</v>
      </c>
      <c r="B1571">
        <v>13013</v>
      </c>
      <c r="C1571" t="s">
        <v>5258</v>
      </c>
      <c r="D1571">
        <v>40</v>
      </c>
      <c r="E1571" t="s">
        <v>5259</v>
      </c>
      <c r="F1571" t="s">
        <v>8</v>
      </c>
    </row>
    <row r="1572" spans="1:6" x14ac:dyDescent="0.5">
      <c r="A1572" s="3">
        <v>0.80347222222222225</v>
      </c>
      <c r="B1572" t="s">
        <v>333</v>
      </c>
      <c r="C1572" t="s">
        <v>5260</v>
      </c>
      <c r="D1572">
        <v>40</v>
      </c>
      <c r="E1572" t="s">
        <v>5260</v>
      </c>
      <c r="F1572" t="s">
        <v>15</v>
      </c>
    </row>
    <row r="1573" spans="1:6" x14ac:dyDescent="0.5">
      <c r="A1573" s="3">
        <v>0.80347222222222225</v>
      </c>
      <c r="B1573" t="s">
        <v>28</v>
      </c>
      <c r="C1573" t="s">
        <v>5261</v>
      </c>
      <c r="D1573">
        <v>40</v>
      </c>
      <c r="E1573" t="s">
        <v>5262</v>
      </c>
      <c r="F1573" t="s">
        <v>15</v>
      </c>
    </row>
    <row r="1574" spans="1:6" x14ac:dyDescent="0.5">
      <c r="A1574" s="3">
        <v>0.80347222222222225</v>
      </c>
      <c r="B1574" t="s">
        <v>333</v>
      </c>
      <c r="C1574" t="s">
        <v>5263</v>
      </c>
      <c r="D1574">
        <v>40</v>
      </c>
      <c r="E1574" t="s">
        <v>5263</v>
      </c>
      <c r="F1574" t="s">
        <v>15</v>
      </c>
    </row>
    <row r="1575" spans="1:6" x14ac:dyDescent="0.5">
      <c r="A1575" s="3">
        <v>0.8041666666666667</v>
      </c>
      <c r="B1575" t="s">
        <v>1000</v>
      </c>
      <c r="C1575" t="s">
        <v>5264</v>
      </c>
      <c r="D1575">
        <v>40</v>
      </c>
      <c r="E1575" t="s">
        <v>5264</v>
      </c>
      <c r="F1575" t="s">
        <v>8</v>
      </c>
    </row>
    <row r="1576" spans="1:6" x14ac:dyDescent="0.5">
      <c r="A1576" s="3">
        <v>0.8041666666666667</v>
      </c>
      <c r="B1576" t="s">
        <v>151</v>
      </c>
      <c r="C1576" t="s">
        <v>5265</v>
      </c>
      <c r="D1576">
        <v>40</v>
      </c>
      <c r="E1576" t="s">
        <v>5265</v>
      </c>
      <c r="F1576" t="s">
        <v>15</v>
      </c>
    </row>
    <row r="1577" spans="1:6" x14ac:dyDescent="0.5">
      <c r="A1577" s="3">
        <v>0.8041666666666667</v>
      </c>
      <c r="B1577" t="s">
        <v>3247</v>
      </c>
      <c r="C1577" t="s">
        <v>5266</v>
      </c>
      <c r="D1577">
        <v>40</v>
      </c>
      <c r="E1577" t="s">
        <v>5266</v>
      </c>
      <c r="F1577" t="s">
        <v>15</v>
      </c>
    </row>
    <row r="1578" spans="1:6" x14ac:dyDescent="0.5">
      <c r="A1578" s="3">
        <v>0.80486111111111114</v>
      </c>
      <c r="B1578" t="s">
        <v>3293</v>
      </c>
      <c r="C1578" t="s">
        <v>5267</v>
      </c>
      <c r="D1578">
        <v>40</v>
      </c>
      <c r="E1578" t="s">
        <v>5267</v>
      </c>
      <c r="F1578" t="s">
        <v>15</v>
      </c>
    </row>
    <row r="1579" spans="1:6" x14ac:dyDescent="0.5">
      <c r="A1579" s="3">
        <v>0.80486111111111114</v>
      </c>
      <c r="B1579" t="s">
        <v>3340</v>
      </c>
      <c r="C1579" t="s">
        <v>5268</v>
      </c>
      <c r="D1579">
        <v>40</v>
      </c>
      <c r="E1579" t="s">
        <v>5268</v>
      </c>
      <c r="F1579" t="s">
        <v>8</v>
      </c>
    </row>
    <row r="1580" spans="1:6" x14ac:dyDescent="0.5">
      <c r="A1580" s="3">
        <v>0.80486111111111114</v>
      </c>
      <c r="B1580" t="s">
        <v>3473</v>
      </c>
      <c r="C1580" t="s">
        <v>5269</v>
      </c>
      <c r="D1580">
        <v>40</v>
      </c>
      <c r="E1580" t="s">
        <v>5269</v>
      </c>
      <c r="F1580" t="s">
        <v>8</v>
      </c>
    </row>
    <row r="1581" spans="1:6" x14ac:dyDescent="0.5">
      <c r="A1581" s="3">
        <v>0.80486111111111114</v>
      </c>
      <c r="B1581" t="s">
        <v>28</v>
      </c>
      <c r="C1581" t="s">
        <v>5270</v>
      </c>
      <c r="D1581">
        <v>40</v>
      </c>
      <c r="E1581" t="s">
        <v>5270</v>
      </c>
      <c r="F1581" t="s">
        <v>15</v>
      </c>
    </row>
    <row r="1582" spans="1:6" x14ac:dyDescent="0.5">
      <c r="A1582" s="3">
        <v>0.80486111111111114</v>
      </c>
      <c r="B1582" t="s">
        <v>1027</v>
      </c>
      <c r="C1582" t="s">
        <v>5271</v>
      </c>
      <c r="D1582">
        <v>40</v>
      </c>
      <c r="E1582" t="s">
        <v>5271</v>
      </c>
      <c r="F1582" t="s">
        <v>15</v>
      </c>
    </row>
    <row r="1583" spans="1:6" x14ac:dyDescent="0.5">
      <c r="A1583" s="3">
        <v>0.80486111111111114</v>
      </c>
      <c r="B1583" t="s">
        <v>3247</v>
      </c>
      <c r="C1583" t="s">
        <v>5272</v>
      </c>
      <c r="D1583">
        <v>40</v>
      </c>
      <c r="E1583" t="s">
        <v>5273</v>
      </c>
      <c r="F1583" t="s">
        <v>15</v>
      </c>
    </row>
    <row r="1584" spans="1:6" x14ac:dyDescent="0.5">
      <c r="A1584" s="3">
        <v>0.80555555555555547</v>
      </c>
      <c r="B1584" t="s">
        <v>1881</v>
      </c>
      <c r="C1584" t="s">
        <v>5274</v>
      </c>
      <c r="D1584">
        <v>40</v>
      </c>
      <c r="E1584" t="s">
        <v>5275</v>
      </c>
      <c r="F1584" t="s">
        <v>15</v>
      </c>
    </row>
    <row r="1585" spans="1:6" x14ac:dyDescent="0.5">
      <c r="A1585" s="3">
        <v>0.80555555555555547</v>
      </c>
      <c r="B1585" t="s">
        <v>1702</v>
      </c>
      <c r="C1585" t="s">
        <v>5276</v>
      </c>
      <c r="D1585">
        <v>40</v>
      </c>
      <c r="E1585" t="s">
        <v>5276</v>
      </c>
      <c r="F1585" t="s">
        <v>15</v>
      </c>
    </row>
    <row r="1586" spans="1:6" x14ac:dyDescent="0.5">
      <c r="A1586" s="3">
        <v>0.80555555555555547</v>
      </c>
      <c r="B1586" t="s">
        <v>333</v>
      </c>
      <c r="C1586" t="s">
        <v>5277</v>
      </c>
      <c r="D1586">
        <v>40</v>
      </c>
      <c r="E1586" t="s">
        <v>5277</v>
      </c>
      <c r="F1586" t="s">
        <v>15</v>
      </c>
    </row>
    <row r="1587" spans="1:6" x14ac:dyDescent="0.5">
      <c r="A1587" s="3">
        <v>0.80555555555555547</v>
      </c>
      <c r="B1587" t="s">
        <v>1000</v>
      </c>
      <c r="C1587" t="s">
        <v>5278</v>
      </c>
      <c r="D1587">
        <v>40</v>
      </c>
      <c r="E1587" t="s">
        <v>5279</v>
      </c>
      <c r="F1587" t="s">
        <v>15</v>
      </c>
    </row>
    <row r="1588" spans="1:6" x14ac:dyDescent="0.5">
      <c r="A1588" s="3">
        <v>0.80555555555555547</v>
      </c>
      <c r="B1588" t="s">
        <v>151</v>
      </c>
      <c r="C1588" t="s">
        <v>5280</v>
      </c>
      <c r="D1588">
        <v>40</v>
      </c>
      <c r="E1588" t="s">
        <v>5280</v>
      </c>
      <c r="F1588" t="s">
        <v>15</v>
      </c>
    </row>
    <row r="1589" spans="1:6" x14ac:dyDescent="0.5">
      <c r="A1589" s="3">
        <v>0.80555555555555547</v>
      </c>
      <c r="B1589" t="s">
        <v>827</v>
      </c>
      <c r="C1589" t="s">
        <v>5281</v>
      </c>
      <c r="D1589">
        <v>40</v>
      </c>
      <c r="E1589" t="s">
        <v>5281</v>
      </c>
      <c r="F1589" t="s">
        <v>15</v>
      </c>
    </row>
    <row r="1590" spans="1:6" x14ac:dyDescent="0.5">
      <c r="A1590" s="3">
        <v>0.80555555555555547</v>
      </c>
      <c r="B1590" t="s">
        <v>3293</v>
      </c>
      <c r="C1590" t="s">
        <v>5282</v>
      </c>
      <c r="D1590">
        <v>40</v>
      </c>
      <c r="E1590" t="s">
        <v>5282</v>
      </c>
      <c r="F1590" t="s">
        <v>15</v>
      </c>
    </row>
    <row r="1591" spans="1:6" x14ac:dyDescent="0.5">
      <c r="A1591" s="3">
        <v>0.80555555555555547</v>
      </c>
      <c r="B1591" t="s">
        <v>28</v>
      </c>
      <c r="C1591" t="s">
        <v>43</v>
      </c>
      <c r="D1591">
        <v>40</v>
      </c>
      <c r="F1591" t="s">
        <v>18</v>
      </c>
    </row>
    <row r="1592" spans="1:6" x14ac:dyDescent="0.5">
      <c r="A1592" s="3">
        <v>0.80555555555555547</v>
      </c>
      <c r="B1592" t="s">
        <v>4118</v>
      </c>
      <c r="C1592" t="s">
        <v>5283</v>
      </c>
      <c r="D1592">
        <v>40</v>
      </c>
      <c r="E1592" t="s">
        <v>5283</v>
      </c>
      <c r="F1592" t="s">
        <v>15</v>
      </c>
    </row>
    <row r="1593" spans="1:6" x14ac:dyDescent="0.5">
      <c r="A1593" s="3">
        <v>0.80555555555555547</v>
      </c>
      <c r="B1593" t="s">
        <v>3247</v>
      </c>
      <c r="C1593" t="s">
        <v>5284</v>
      </c>
      <c r="D1593">
        <v>40</v>
      </c>
      <c r="E1593" t="s">
        <v>5284</v>
      </c>
      <c r="F1593" t="s">
        <v>15</v>
      </c>
    </row>
    <row r="1594" spans="1:6" x14ac:dyDescent="0.5">
      <c r="A1594" s="3">
        <v>0.80555555555555547</v>
      </c>
      <c r="B1594" t="s">
        <v>608</v>
      </c>
      <c r="C1594" t="s">
        <v>5285</v>
      </c>
      <c r="D1594">
        <v>40</v>
      </c>
      <c r="E1594" t="s">
        <v>5285</v>
      </c>
      <c r="F1594" t="s">
        <v>15</v>
      </c>
    </row>
    <row r="1595" spans="1:6" x14ac:dyDescent="0.5">
      <c r="A1595" s="3">
        <v>0.80555555555555547</v>
      </c>
      <c r="B1595" t="s">
        <v>163</v>
      </c>
      <c r="C1595" t="s">
        <v>5286</v>
      </c>
      <c r="D1595">
        <v>40</v>
      </c>
      <c r="E1595" t="s">
        <v>5286</v>
      </c>
      <c r="F1595" t="s">
        <v>15</v>
      </c>
    </row>
    <row r="1596" spans="1:6" x14ac:dyDescent="0.5">
      <c r="A1596" s="3">
        <v>0.80555555555555547</v>
      </c>
      <c r="B1596" t="s">
        <v>333</v>
      </c>
      <c r="C1596" t="s">
        <v>5287</v>
      </c>
      <c r="D1596">
        <v>40</v>
      </c>
      <c r="E1596" t="s">
        <v>5287</v>
      </c>
      <c r="F1596" t="s">
        <v>15</v>
      </c>
    </row>
    <row r="1597" spans="1:6" x14ac:dyDescent="0.5">
      <c r="A1597" s="3">
        <v>0.80555555555555547</v>
      </c>
      <c r="B1597" t="s">
        <v>875</v>
      </c>
      <c r="C1597" t="s">
        <v>142</v>
      </c>
      <c r="D1597">
        <v>40</v>
      </c>
      <c r="F1597" t="s">
        <v>18</v>
      </c>
    </row>
    <row r="1598" spans="1:6" x14ac:dyDescent="0.5">
      <c r="A1598" s="3">
        <v>0.80555555555555547</v>
      </c>
      <c r="B1598" t="s">
        <v>1000</v>
      </c>
      <c r="C1598" t="s">
        <v>5288</v>
      </c>
      <c r="D1598">
        <v>40</v>
      </c>
      <c r="E1598" t="s">
        <v>5288</v>
      </c>
      <c r="F1598" t="s">
        <v>15</v>
      </c>
    </row>
    <row r="1599" spans="1:6" x14ac:dyDescent="0.5">
      <c r="A1599" s="3">
        <v>0.80625000000000002</v>
      </c>
      <c r="B1599" t="s">
        <v>3473</v>
      </c>
      <c r="C1599" t="s">
        <v>142</v>
      </c>
      <c r="D1599">
        <v>40</v>
      </c>
      <c r="F1599" t="s">
        <v>18</v>
      </c>
    </row>
    <row r="1600" spans="1:6" x14ac:dyDescent="0.5">
      <c r="A1600" s="3">
        <v>0.80625000000000002</v>
      </c>
      <c r="B1600" t="s">
        <v>3247</v>
      </c>
      <c r="C1600" t="s">
        <v>5289</v>
      </c>
      <c r="D1600">
        <v>40</v>
      </c>
      <c r="E1600" t="s">
        <v>5289</v>
      </c>
      <c r="F1600" t="s">
        <v>15</v>
      </c>
    </row>
    <row r="1601" spans="1:6" x14ac:dyDescent="0.5">
      <c r="A1601" s="3">
        <v>0.80625000000000002</v>
      </c>
      <c r="B1601" t="s">
        <v>521</v>
      </c>
      <c r="C1601" t="s">
        <v>5290</v>
      </c>
      <c r="D1601">
        <v>41</v>
      </c>
      <c r="E1601" t="s">
        <v>5291</v>
      </c>
      <c r="F1601" t="s">
        <v>15</v>
      </c>
    </row>
    <row r="1602" spans="1:6" x14ac:dyDescent="0.5">
      <c r="A1602" s="3">
        <v>0.80625000000000002</v>
      </c>
      <c r="B1602" t="s">
        <v>28</v>
      </c>
      <c r="C1602" t="s">
        <v>5292</v>
      </c>
      <c r="D1602">
        <v>41</v>
      </c>
      <c r="F1602" t="s">
        <v>18</v>
      </c>
    </row>
    <row r="1603" spans="1:6" x14ac:dyDescent="0.5">
      <c r="A1603" s="3">
        <v>0.80625000000000002</v>
      </c>
      <c r="B1603" t="s">
        <v>65</v>
      </c>
      <c r="C1603" t="s">
        <v>5293</v>
      </c>
      <c r="D1603">
        <v>41</v>
      </c>
      <c r="E1603" t="s">
        <v>5293</v>
      </c>
      <c r="F1603" t="s">
        <v>15</v>
      </c>
    </row>
    <row r="1604" spans="1:6" x14ac:dyDescent="0.5">
      <c r="A1604" s="3">
        <v>0.80625000000000002</v>
      </c>
      <c r="B1604" t="s">
        <v>166</v>
      </c>
      <c r="C1604" t="s">
        <v>5294</v>
      </c>
      <c r="D1604">
        <v>41</v>
      </c>
      <c r="E1604" t="s">
        <v>5294</v>
      </c>
      <c r="F1604" t="s">
        <v>15</v>
      </c>
    </row>
    <row r="1605" spans="1:6" x14ac:dyDescent="0.5">
      <c r="A1605" s="3">
        <v>0.80625000000000002</v>
      </c>
      <c r="B1605" t="s">
        <v>62</v>
      </c>
      <c r="C1605" t="s">
        <v>5295</v>
      </c>
      <c r="D1605">
        <v>41</v>
      </c>
      <c r="E1605" t="s">
        <v>5295</v>
      </c>
      <c r="F1605" t="s">
        <v>15</v>
      </c>
    </row>
    <row r="1606" spans="1:6" x14ac:dyDescent="0.5">
      <c r="A1606" s="3">
        <v>0.80694444444444446</v>
      </c>
      <c r="B1606" t="s">
        <v>827</v>
      </c>
      <c r="C1606" t="s">
        <v>5296</v>
      </c>
      <c r="D1606">
        <v>41</v>
      </c>
      <c r="E1606" t="s">
        <v>5296</v>
      </c>
      <c r="F1606" t="s">
        <v>18</v>
      </c>
    </row>
    <row r="1607" spans="1:6" x14ac:dyDescent="0.5">
      <c r="A1607" s="3">
        <v>0.80694444444444446</v>
      </c>
      <c r="B1607" t="s">
        <v>1027</v>
      </c>
      <c r="C1607" t="s">
        <v>5297</v>
      </c>
      <c r="D1607">
        <v>41</v>
      </c>
      <c r="E1607" t="s">
        <v>5297</v>
      </c>
      <c r="F1607" t="s">
        <v>15</v>
      </c>
    </row>
    <row r="1608" spans="1:6" x14ac:dyDescent="0.5">
      <c r="A1608" s="3">
        <v>0.80694444444444446</v>
      </c>
      <c r="B1608" t="s">
        <v>2381</v>
      </c>
      <c r="C1608" t="s">
        <v>5298</v>
      </c>
      <c r="D1608">
        <v>41</v>
      </c>
      <c r="E1608" t="s">
        <v>5299</v>
      </c>
      <c r="F1608" t="s">
        <v>15</v>
      </c>
    </row>
    <row r="1609" spans="1:6" x14ac:dyDescent="0.5">
      <c r="A1609" s="3">
        <v>0.80694444444444446</v>
      </c>
      <c r="B1609" t="s">
        <v>2310</v>
      </c>
      <c r="C1609" t="s">
        <v>5300</v>
      </c>
      <c r="D1609">
        <v>41</v>
      </c>
      <c r="E1609" t="s">
        <v>5301</v>
      </c>
      <c r="F1609" t="s">
        <v>15</v>
      </c>
    </row>
    <row r="1610" spans="1:6" x14ac:dyDescent="0.5">
      <c r="A1610" s="3">
        <v>0.80694444444444446</v>
      </c>
      <c r="B1610" t="s">
        <v>409</v>
      </c>
      <c r="C1610" t="s">
        <v>5302</v>
      </c>
      <c r="D1610">
        <v>41</v>
      </c>
      <c r="E1610" t="s">
        <v>5302</v>
      </c>
      <c r="F1610" t="s">
        <v>15</v>
      </c>
    </row>
    <row r="1611" spans="1:6" x14ac:dyDescent="0.5">
      <c r="A1611" s="3">
        <v>0.80694444444444446</v>
      </c>
      <c r="B1611" t="s">
        <v>3247</v>
      </c>
      <c r="C1611" t="s">
        <v>5303</v>
      </c>
      <c r="D1611">
        <v>41</v>
      </c>
      <c r="E1611" t="s">
        <v>5304</v>
      </c>
      <c r="F1611" t="s">
        <v>15</v>
      </c>
    </row>
    <row r="1612" spans="1:6" x14ac:dyDescent="0.5">
      <c r="A1612" s="3">
        <v>0.80694444444444446</v>
      </c>
      <c r="B1612" t="s">
        <v>327</v>
      </c>
      <c r="C1612" t="s">
        <v>5305</v>
      </c>
      <c r="D1612">
        <v>41</v>
      </c>
      <c r="E1612" t="s">
        <v>5305</v>
      </c>
      <c r="F1612" t="s">
        <v>15</v>
      </c>
    </row>
    <row r="1613" spans="1:6" x14ac:dyDescent="0.5">
      <c r="A1613" s="3">
        <v>0.80694444444444446</v>
      </c>
      <c r="B1613" t="s">
        <v>1027</v>
      </c>
      <c r="C1613" t="s">
        <v>5306</v>
      </c>
      <c r="D1613">
        <v>41</v>
      </c>
      <c r="E1613" t="s">
        <v>5306</v>
      </c>
      <c r="F1613" t="s">
        <v>8</v>
      </c>
    </row>
    <row r="1614" spans="1:6" x14ac:dyDescent="0.5">
      <c r="A1614" s="3">
        <v>0.80694444444444446</v>
      </c>
      <c r="B1614" t="s">
        <v>3293</v>
      </c>
      <c r="C1614" t="s">
        <v>5307</v>
      </c>
      <c r="D1614">
        <v>41</v>
      </c>
      <c r="E1614" t="s">
        <v>5307</v>
      </c>
      <c r="F1614" t="s">
        <v>15</v>
      </c>
    </row>
    <row r="1615" spans="1:6" x14ac:dyDescent="0.5">
      <c r="A1615" s="3">
        <v>0.80763888888888891</v>
      </c>
      <c r="B1615" t="s">
        <v>49</v>
      </c>
      <c r="C1615" t="s">
        <v>5308</v>
      </c>
      <c r="D1615">
        <v>41</v>
      </c>
      <c r="E1615" t="s">
        <v>5308</v>
      </c>
      <c r="F1615" t="s">
        <v>8</v>
      </c>
    </row>
    <row r="1616" spans="1:6" x14ac:dyDescent="0.5">
      <c r="A1616" s="3">
        <v>0.80763888888888891</v>
      </c>
      <c r="B1616" t="s">
        <v>3406</v>
      </c>
      <c r="C1616" t="s">
        <v>5309</v>
      </c>
      <c r="D1616">
        <v>41</v>
      </c>
      <c r="E1616" t="s">
        <v>5309</v>
      </c>
      <c r="F1616" t="s">
        <v>15</v>
      </c>
    </row>
    <row r="1617" spans="1:6" x14ac:dyDescent="0.5">
      <c r="A1617" s="3">
        <v>0.80763888888888891</v>
      </c>
      <c r="B1617" t="s">
        <v>1027</v>
      </c>
      <c r="C1617" t="s">
        <v>5310</v>
      </c>
      <c r="D1617">
        <v>41</v>
      </c>
      <c r="E1617" t="s">
        <v>2825</v>
      </c>
      <c r="F1617" t="s">
        <v>15</v>
      </c>
    </row>
    <row r="1618" spans="1:6" x14ac:dyDescent="0.5">
      <c r="A1618" s="3">
        <v>0.80763888888888891</v>
      </c>
      <c r="B1618" t="s">
        <v>2310</v>
      </c>
      <c r="C1618" t="s">
        <v>5311</v>
      </c>
      <c r="D1618">
        <v>41</v>
      </c>
      <c r="E1618" t="s">
        <v>5311</v>
      </c>
      <c r="F1618" t="s">
        <v>15</v>
      </c>
    </row>
    <row r="1619" spans="1:6" x14ac:dyDescent="0.5">
      <c r="A1619" s="3">
        <v>0.80763888888888891</v>
      </c>
      <c r="B1619" t="s">
        <v>1027</v>
      </c>
      <c r="C1619" t="s">
        <v>5312</v>
      </c>
      <c r="D1619">
        <v>41</v>
      </c>
      <c r="E1619" t="s">
        <v>5313</v>
      </c>
      <c r="F1619" t="s">
        <v>18</v>
      </c>
    </row>
    <row r="1620" spans="1:6" x14ac:dyDescent="0.5">
      <c r="A1620" s="3">
        <v>0.80833333333333324</v>
      </c>
      <c r="B1620" t="s">
        <v>62</v>
      </c>
      <c r="C1620" t="s">
        <v>5314</v>
      </c>
      <c r="D1620">
        <v>41</v>
      </c>
      <c r="E1620" t="s">
        <v>5315</v>
      </c>
      <c r="F1620" t="s">
        <v>15</v>
      </c>
    </row>
    <row r="1621" spans="1:6" x14ac:dyDescent="0.5">
      <c r="A1621" s="3">
        <v>0.80833333333333324</v>
      </c>
      <c r="B1621" t="s">
        <v>526</v>
      </c>
      <c r="C1621" t="s">
        <v>5316</v>
      </c>
      <c r="D1621">
        <v>41</v>
      </c>
      <c r="E1621" t="s">
        <v>5316</v>
      </c>
      <c r="F1621" t="s">
        <v>15</v>
      </c>
    </row>
    <row r="1622" spans="1:6" x14ac:dyDescent="0.5">
      <c r="A1622" s="3">
        <v>0.80833333333333324</v>
      </c>
      <c r="B1622" t="s">
        <v>869</v>
      </c>
      <c r="C1622" t="s">
        <v>5317</v>
      </c>
      <c r="D1622">
        <v>41</v>
      </c>
      <c r="E1622" t="s">
        <v>5317</v>
      </c>
      <c r="F1622" t="s">
        <v>15</v>
      </c>
    </row>
    <row r="1623" spans="1:6" x14ac:dyDescent="0.5">
      <c r="A1623" s="3">
        <v>0.80833333333333324</v>
      </c>
      <c r="B1623" t="s">
        <v>3473</v>
      </c>
      <c r="C1623" t="s">
        <v>5318</v>
      </c>
      <c r="D1623">
        <v>41</v>
      </c>
      <c r="E1623" t="s">
        <v>5319</v>
      </c>
      <c r="F1623" t="s">
        <v>15</v>
      </c>
    </row>
    <row r="1624" spans="1:6" x14ac:dyDescent="0.5">
      <c r="A1624" s="3">
        <v>0.80833333333333324</v>
      </c>
      <c r="B1624" t="s">
        <v>1027</v>
      </c>
      <c r="C1624" t="s">
        <v>5320</v>
      </c>
      <c r="D1624">
        <v>41</v>
      </c>
      <c r="E1624" t="s">
        <v>5321</v>
      </c>
      <c r="F1624" t="s">
        <v>15</v>
      </c>
    </row>
    <row r="1625" spans="1:6" x14ac:dyDescent="0.5">
      <c r="A1625" s="3">
        <v>0.80833333333333324</v>
      </c>
      <c r="B1625" t="s">
        <v>41</v>
      </c>
      <c r="C1625" t="s">
        <v>5322</v>
      </c>
      <c r="D1625">
        <v>41</v>
      </c>
      <c r="E1625" t="s">
        <v>5322</v>
      </c>
      <c r="F1625" t="s">
        <v>18</v>
      </c>
    </row>
    <row r="1626" spans="1:6" x14ac:dyDescent="0.5">
      <c r="A1626" s="3">
        <v>0.80833333333333324</v>
      </c>
      <c r="B1626" t="s">
        <v>3097</v>
      </c>
      <c r="C1626" t="s">
        <v>5323</v>
      </c>
      <c r="D1626">
        <v>41</v>
      </c>
      <c r="E1626" t="s">
        <v>5323</v>
      </c>
      <c r="F1626" t="s">
        <v>15</v>
      </c>
    </row>
    <row r="1627" spans="1:6" x14ac:dyDescent="0.5">
      <c r="A1627" s="3">
        <v>0.80902777777777779</v>
      </c>
      <c r="B1627" t="s">
        <v>171</v>
      </c>
      <c r="C1627" t="s">
        <v>5324</v>
      </c>
      <c r="D1627">
        <v>41</v>
      </c>
      <c r="E1627" t="s">
        <v>5324</v>
      </c>
      <c r="F1627" t="s">
        <v>15</v>
      </c>
    </row>
    <row r="1628" spans="1:6" x14ac:dyDescent="0.5">
      <c r="A1628" s="3">
        <v>0.80902777777777779</v>
      </c>
      <c r="B1628" t="s">
        <v>166</v>
      </c>
      <c r="C1628" t="s">
        <v>5325</v>
      </c>
      <c r="D1628">
        <v>41</v>
      </c>
      <c r="E1628" t="s">
        <v>5325</v>
      </c>
      <c r="F1628" t="s">
        <v>15</v>
      </c>
    </row>
    <row r="1629" spans="1:6" x14ac:dyDescent="0.5">
      <c r="A1629" s="3">
        <v>0.80902777777777779</v>
      </c>
      <c r="B1629" t="s">
        <v>21</v>
      </c>
      <c r="C1629" t="s">
        <v>5326</v>
      </c>
      <c r="D1629">
        <v>41</v>
      </c>
      <c r="E1629" t="s">
        <v>5327</v>
      </c>
      <c r="F1629" t="s">
        <v>15</v>
      </c>
    </row>
    <row r="1630" spans="1:6" x14ac:dyDescent="0.5">
      <c r="A1630" s="3">
        <v>0.80902777777777779</v>
      </c>
      <c r="B1630" t="s">
        <v>231</v>
      </c>
      <c r="C1630" t="s">
        <v>5328</v>
      </c>
      <c r="D1630">
        <v>41</v>
      </c>
      <c r="E1630" t="s">
        <v>5328</v>
      </c>
      <c r="F1630" t="s">
        <v>15</v>
      </c>
    </row>
    <row r="1631" spans="1:6" x14ac:dyDescent="0.5">
      <c r="A1631" s="3">
        <v>0.80902777777777779</v>
      </c>
      <c r="B1631" t="s">
        <v>151</v>
      </c>
      <c r="C1631" t="s">
        <v>5329</v>
      </c>
      <c r="D1631">
        <v>41</v>
      </c>
      <c r="E1631" t="s">
        <v>5330</v>
      </c>
      <c r="F1631" t="s">
        <v>15</v>
      </c>
    </row>
    <row r="1632" spans="1:6" x14ac:dyDescent="0.5">
      <c r="A1632" s="3">
        <v>0.80902777777777779</v>
      </c>
      <c r="B1632" t="s">
        <v>192</v>
      </c>
      <c r="C1632" t="s">
        <v>5331</v>
      </c>
      <c r="D1632">
        <v>41</v>
      </c>
      <c r="E1632" t="s">
        <v>5331</v>
      </c>
      <c r="F1632" t="s">
        <v>15</v>
      </c>
    </row>
    <row r="1633" spans="1:6" x14ac:dyDescent="0.5">
      <c r="A1633" s="3">
        <v>0.80902777777777779</v>
      </c>
      <c r="B1633" t="s">
        <v>3406</v>
      </c>
      <c r="C1633" t="s">
        <v>5332</v>
      </c>
      <c r="D1633">
        <v>41</v>
      </c>
      <c r="E1633" t="s">
        <v>5333</v>
      </c>
      <c r="F1633" t="s">
        <v>15</v>
      </c>
    </row>
    <row r="1634" spans="1:6" x14ac:dyDescent="0.5">
      <c r="A1634" s="3">
        <v>0.80902777777777779</v>
      </c>
      <c r="B1634" t="s">
        <v>327</v>
      </c>
      <c r="C1634" t="s">
        <v>5334</v>
      </c>
      <c r="D1634">
        <v>41</v>
      </c>
      <c r="E1634" t="s">
        <v>5335</v>
      </c>
      <c r="F1634" t="s">
        <v>15</v>
      </c>
    </row>
    <row r="1635" spans="1:6" x14ac:dyDescent="0.5">
      <c r="A1635" s="3">
        <v>0.80972222222222223</v>
      </c>
      <c r="B1635" t="s">
        <v>96</v>
      </c>
      <c r="C1635" t="s">
        <v>5336</v>
      </c>
      <c r="D1635">
        <v>41</v>
      </c>
      <c r="E1635" t="s">
        <v>5337</v>
      </c>
      <c r="F1635" t="s">
        <v>15</v>
      </c>
    </row>
    <row r="1636" spans="1:6" x14ac:dyDescent="0.5">
      <c r="A1636" s="3">
        <v>0.80972222222222223</v>
      </c>
      <c r="B1636" t="s">
        <v>28</v>
      </c>
      <c r="C1636" t="s">
        <v>5338</v>
      </c>
      <c r="D1636">
        <v>41</v>
      </c>
      <c r="E1636" t="s">
        <v>5339</v>
      </c>
      <c r="F1636" t="s">
        <v>15</v>
      </c>
    </row>
    <row r="1637" spans="1:6" x14ac:dyDescent="0.5">
      <c r="A1637" s="3">
        <v>0.80972222222222223</v>
      </c>
      <c r="B1637" t="s">
        <v>21</v>
      </c>
      <c r="C1637" t="s">
        <v>5340</v>
      </c>
      <c r="D1637">
        <v>41</v>
      </c>
      <c r="E1637" t="s">
        <v>5341</v>
      </c>
      <c r="F1637" t="s">
        <v>8</v>
      </c>
    </row>
    <row r="1638" spans="1:6" x14ac:dyDescent="0.5">
      <c r="A1638" s="3">
        <v>0.80972222222222223</v>
      </c>
      <c r="B1638" t="s">
        <v>206</v>
      </c>
      <c r="C1638" t="s">
        <v>5342</v>
      </c>
      <c r="D1638">
        <v>41</v>
      </c>
      <c r="E1638" t="s">
        <v>5342</v>
      </c>
      <c r="F1638" t="s">
        <v>8</v>
      </c>
    </row>
    <row r="1639" spans="1:6" x14ac:dyDescent="0.5">
      <c r="A1639" s="3">
        <v>0.80972222222222223</v>
      </c>
      <c r="B1639" t="s">
        <v>151</v>
      </c>
      <c r="C1639" t="s">
        <v>5343</v>
      </c>
      <c r="D1639">
        <v>41</v>
      </c>
      <c r="E1639" t="s">
        <v>5343</v>
      </c>
      <c r="F1639" t="s">
        <v>15</v>
      </c>
    </row>
    <row r="1640" spans="1:6" x14ac:dyDescent="0.5">
      <c r="A1640" s="3">
        <v>0.80972222222222223</v>
      </c>
      <c r="B1640" t="s">
        <v>163</v>
      </c>
      <c r="C1640" t="s">
        <v>142</v>
      </c>
      <c r="D1640">
        <v>41</v>
      </c>
      <c r="F1640" t="s">
        <v>18</v>
      </c>
    </row>
    <row r="1641" spans="1:6" x14ac:dyDescent="0.5">
      <c r="A1641" s="3">
        <v>0.81041666666666667</v>
      </c>
      <c r="B1641" t="s">
        <v>2434</v>
      </c>
      <c r="C1641" t="s">
        <v>5344</v>
      </c>
      <c r="D1641">
        <v>42</v>
      </c>
      <c r="E1641" t="s">
        <v>5345</v>
      </c>
      <c r="F1641" t="s">
        <v>15</v>
      </c>
    </row>
    <row r="1642" spans="1:6" x14ac:dyDescent="0.5">
      <c r="A1642" s="3">
        <v>0.81041666666666667</v>
      </c>
      <c r="B1642" t="s">
        <v>2424</v>
      </c>
      <c r="C1642" t="s">
        <v>5346</v>
      </c>
      <c r="D1642">
        <v>42</v>
      </c>
      <c r="E1642" t="s">
        <v>5347</v>
      </c>
      <c r="F1642" t="s">
        <v>15</v>
      </c>
    </row>
    <row r="1643" spans="1:6" x14ac:dyDescent="0.5">
      <c r="A1643" s="3">
        <v>0.81111111111111101</v>
      </c>
      <c r="B1643" t="s">
        <v>327</v>
      </c>
      <c r="C1643" t="s">
        <v>5348</v>
      </c>
      <c r="D1643">
        <v>42</v>
      </c>
      <c r="E1643" t="s">
        <v>5349</v>
      </c>
      <c r="F1643" t="s">
        <v>8</v>
      </c>
    </row>
    <row r="1644" spans="1:6" x14ac:dyDescent="0.5">
      <c r="A1644" s="3">
        <v>0.81180555555555556</v>
      </c>
      <c r="B1644" t="s">
        <v>1027</v>
      </c>
      <c r="C1644" t="s">
        <v>5350</v>
      </c>
      <c r="D1644">
        <v>42</v>
      </c>
      <c r="E1644" t="s">
        <v>5351</v>
      </c>
      <c r="F1644" t="s">
        <v>18</v>
      </c>
    </row>
    <row r="1645" spans="1:6" x14ac:dyDescent="0.5">
      <c r="A1645" s="3">
        <v>0.81180555555555556</v>
      </c>
      <c r="B1645" t="s">
        <v>532</v>
      </c>
      <c r="C1645" t="s">
        <v>5352</v>
      </c>
      <c r="D1645">
        <v>42</v>
      </c>
      <c r="E1645" t="s">
        <v>5352</v>
      </c>
      <c r="F1645" t="s">
        <v>15</v>
      </c>
    </row>
    <row r="1646" spans="1:6" x14ac:dyDescent="0.5">
      <c r="A1646" s="3">
        <v>0.81180555555555556</v>
      </c>
      <c r="B1646" t="s">
        <v>5353</v>
      </c>
      <c r="C1646" t="s">
        <v>5354</v>
      </c>
      <c r="D1646">
        <v>42</v>
      </c>
      <c r="E1646" t="s">
        <v>5354</v>
      </c>
      <c r="F1646" t="s">
        <v>15</v>
      </c>
    </row>
    <row r="1647" spans="1:6" x14ac:dyDescent="0.5">
      <c r="A1647" s="3">
        <v>0.81319444444444444</v>
      </c>
      <c r="B1647" t="s">
        <v>151</v>
      </c>
      <c r="C1647" t="s">
        <v>5355</v>
      </c>
      <c r="D1647">
        <v>42</v>
      </c>
      <c r="E1647" t="s">
        <v>5356</v>
      </c>
      <c r="F1647" t="s">
        <v>15</v>
      </c>
    </row>
    <row r="1648" spans="1:6" x14ac:dyDescent="0.5">
      <c r="A1648" s="3">
        <v>0.81319444444444444</v>
      </c>
      <c r="B1648" t="s">
        <v>1598</v>
      </c>
      <c r="C1648" t="s">
        <v>5357</v>
      </c>
      <c r="D1648">
        <v>42</v>
      </c>
      <c r="E1648" t="s">
        <v>5357</v>
      </c>
      <c r="F1648" t="s">
        <v>15</v>
      </c>
    </row>
    <row r="1649" spans="1:6" x14ac:dyDescent="0.5">
      <c r="A1649" s="3">
        <v>0.81388888888888899</v>
      </c>
      <c r="B1649" t="s">
        <v>526</v>
      </c>
      <c r="C1649" t="s">
        <v>5358</v>
      </c>
      <c r="D1649">
        <v>42</v>
      </c>
      <c r="E1649" t="s">
        <v>5358</v>
      </c>
      <c r="F1649" t="s">
        <v>15</v>
      </c>
    </row>
    <row r="1650" spans="1:6" x14ac:dyDescent="0.5">
      <c r="A1650" s="3">
        <v>0.81388888888888899</v>
      </c>
      <c r="B1650" t="s">
        <v>608</v>
      </c>
      <c r="C1650" t="s">
        <v>5359</v>
      </c>
      <c r="D1650">
        <v>42</v>
      </c>
      <c r="E1650" t="s">
        <v>5359</v>
      </c>
      <c r="F1650" t="s">
        <v>15</v>
      </c>
    </row>
    <row r="1651" spans="1:6" x14ac:dyDescent="0.5">
      <c r="A1651" s="3">
        <v>0.81458333333333333</v>
      </c>
      <c r="B1651" t="s">
        <v>151</v>
      </c>
      <c r="C1651" t="s">
        <v>5360</v>
      </c>
      <c r="D1651">
        <v>42</v>
      </c>
      <c r="E1651" t="s">
        <v>5361</v>
      </c>
      <c r="F1651" t="s">
        <v>15</v>
      </c>
    </row>
    <row r="1652" spans="1:6" x14ac:dyDescent="0.5">
      <c r="A1652" s="3">
        <v>0.81527777777777777</v>
      </c>
      <c r="B1652" t="s">
        <v>3217</v>
      </c>
      <c r="C1652" t="s">
        <v>5362</v>
      </c>
      <c r="D1652">
        <v>42</v>
      </c>
      <c r="E1652" t="s">
        <v>5362</v>
      </c>
      <c r="F1652" t="s">
        <v>15</v>
      </c>
    </row>
    <row r="1653" spans="1:6" x14ac:dyDescent="0.5">
      <c r="A1653" s="3">
        <v>0.81597222222222221</v>
      </c>
      <c r="B1653" t="s">
        <v>67</v>
      </c>
      <c r="C1653" t="s">
        <v>5363</v>
      </c>
      <c r="D1653">
        <v>42</v>
      </c>
      <c r="E1653" t="s">
        <v>5364</v>
      </c>
      <c r="F1653" t="s">
        <v>15</v>
      </c>
    </row>
    <row r="1654" spans="1:6" x14ac:dyDescent="0.5">
      <c r="A1654" s="3">
        <v>0.81666666666666676</v>
      </c>
      <c r="B1654" t="s">
        <v>3837</v>
      </c>
      <c r="C1654" t="s">
        <v>5365</v>
      </c>
      <c r="D1654">
        <v>42</v>
      </c>
      <c r="E1654" t="s">
        <v>5365</v>
      </c>
      <c r="F1654" t="s">
        <v>15</v>
      </c>
    </row>
    <row r="1655" spans="1:6" x14ac:dyDescent="0.5">
      <c r="A1655" s="3">
        <v>0.81736111111111109</v>
      </c>
      <c r="B1655" t="s">
        <v>727</v>
      </c>
      <c r="C1655" t="s">
        <v>5366</v>
      </c>
      <c r="D1655">
        <v>42</v>
      </c>
      <c r="E1655" t="s">
        <v>5367</v>
      </c>
      <c r="F1655" t="s">
        <v>8</v>
      </c>
    </row>
    <row r="1656" spans="1:6" x14ac:dyDescent="0.5">
      <c r="A1656" s="3">
        <v>0.81805555555555554</v>
      </c>
      <c r="B1656" t="s">
        <v>327</v>
      </c>
      <c r="C1656" t="s">
        <v>5368</v>
      </c>
      <c r="D1656">
        <v>42</v>
      </c>
      <c r="E1656" t="s">
        <v>5369</v>
      </c>
      <c r="F1656" t="s">
        <v>15</v>
      </c>
    </row>
    <row r="1657" spans="1:6" x14ac:dyDescent="0.5">
      <c r="A1657" s="3">
        <v>0.81805555555555554</v>
      </c>
      <c r="B1657" t="s">
        <v>1009</v>
      </c>
      <c r="C1657" t="s">
        <v>5370</v>
      </c>
      <c r="D1657">
        <v>42</v>
      </c>
      <c r="E1657" t="s">
        <v>5370</v>
      </c>
      <c r="F1657" t="s">
        <v>15</v>
      </c>
    </row>
    <row r="1658" spans="1:6" x14ac:dyDescent="0.5">
      <c r="A1658" s="3">
        <v>0.81944444444444453</v>
      </c>
      <c r="B1658" t="s">
        <v>249</v>
      </c>
      <c r="C1658" t="s">
        <v>5371</v>
      </c>
      <c r="D1658">
        <v>42</v>
      </c>
      <c r="E1658" t="s">
        <v>5372</v>
      </c>
      <c r="F1658" t="s">
        <v>8</v>
      </c>
    </row>
    <row r="1659" spans="1:6" x14ac:dyDescent="0.5">
      <c r="A1659" s="3">
        <v>0.81944444444444453</v>
      </c>
      <c r="B1659" t="s">
        <v>727</v>
      </c>
      <c r="C1659" t="s">
        <v>5373</v>
      </c>
      <c r="D1659">
        <v>42</v>
      </c>
      <c r="E1659" t="s">
        <v>5373</v>
      </c>
      <c r="F1659" t="s">
        <v>15</v>
      </c>
    </row>
    <row r="1660" spans="1:6" x14ac:dyDescent="0.5">
      <c r="A1660" s="3">
        <v>0.8208333333333333</v>
      </c>
      <c r="B1660" t="s">
        <v>2434</v>
      </c>
      <c r="C1660" t="s">
        <v>5374</v>
      </c>
      <c r="D1660">
        <v>42</v>
      </c>
      <c r="E1660" t="s">
        <v>5375</v>
      </c>
      <c r="F1660" t="s">
        <v>11</v>
      </c>
    </row>
    <row r="1661" spans="1:6" x14ac:dyDescent="0.5">
      <c r="A1661" s="3">
        <v>0.82500000000000007</v>
      </c>
      <c r="B1661" t="s">
        <v>1009</v>
      </c>
      <c r="C1661" t="s">
        <v>5376</v>
      </c>
      <c r="D1661">
        <v>42</v>
      </c>
      <c r="E1661" t="s">
        <v>5377</v>
      </c>
      <c r="F1661" t="s">
        <v>8</v>
      </c>
    </row>
    <row r="1662" spans="1:6" x14ac:dyDescent="0.5">
      <c r="A1662" s="3">
        <v>0.82500000000000007</v>
      </c>
      <c r="B1662" t="s">
        <v>5378</v>
      </c>
      <c r="C1662" t="s">
        <v>5379</v>
      </c>
      <c r="D1662">
        <v>42</v>
      </c>
      <c r="E1662" t="s">
        <v>5380</v>
      </c>
      <c r="F1662" t="s">
        <v>15</v>
      </c>
    </row>
    <row r="1663" spans="1:6" x14ac:dyDescent="0.5">
      <c r="A1663" s="3">
        <v>0.8354166666666667</v>
      </c>
      <c r="B1663" t="s">
        <v>3340</v>
      </c>
      <c r="C1663" t="s">
        <v>5381</v>
      </c>
      <c r="D1663">
        <v>42</v>
      </c>
      <c r="E1663" t="s">
        <v>5382</v>
      </c>
      <c r="F1663" t="s">
        <v>15</v>
      </c>
    </row>
    <row r="1664" spans="1:6" x14ac:dyDescent="0.5">
      <c r="A1664" s="3">
        <v>0.84097222222222223</v>
      </c>
      <c r="B1664" t="s">
        <v>327</v>
      </c>
      <c r="C1664" t="s">
        <v>5383</v>
      </c>
      <c r="D1664">
        <v>42</v>
      </c>
      <c r="E1664" t="s">
        <v>5384</v>
      </c>
      <c r="F1664" t="s">
        <v>8</v>
      </c>
    </row>
    <row r="1665" spans="1:6" x14ac:dyDescent="0.5">
      <c r="A1665" s="3">
        <v>0.84166666666666667</v>
      </c>
      <c r="B1665" t="s">
        <v>1835</v>
      </c>
      <c r="C1665" t="s">
        <v>5385</v>
      </c>
      <c r="D1665">
        <v>42</v>
      </c>
      <c r="E1665" t="s">
        <v>5386</v>
      </c>
      <c r="F1665" t="s">
        <v>15</v>
      </c>
    </row>
    <row r="1666" spans="1:6" x14ac:dyDescent="0.5">
      <c r="A1666" s="3">
        <v>0.84722222222222221</v>
      </c>
      <c r="B1666" t="s">
        <v>1652</v>
      </c>
      <c r="C1666" t="s">
        <v>5387</v>
      </c>
      <c r="D1666">
        <v>42</v>
      </c>
      <c r="E1666" t="s">
        <v>5388</v>
      </c>
      <c r="F1666" t="s">
        <v>18</v>
      </c>
    </row>
    <row r="1667" spans="1:6" x14ac:dyDescent="0.5">
      <c r="A1667" s="3">
        <v>0.85555555555555562</v>
      </c>
      <c r="B1667" t="s">
        <v>1405</v>
      </c>
      <c r="C1667" t="s">
        <v>5389</v>
      </c>
      <c r="D1667">
        <v>42</v>
      </c>
      <c r="E1667" t="s">
        <v>5390</v>
      </c>
      <c r="F1667" t="s">
        <v>15</v>
      </c>
    </row>
    <row r="1668" spans="1:6" x14ac:dyDescent="0.5">
      <c r="A1668" s="3">
        <v>0.8569444444444444</v>
      </c>
      <c r="B1668" t="s">
        <v>1405</v>
      </c>
      <c r="C1668" t="s">
        <v>5391</v>
      </c>
      <c r="D1668">
        <v>42</v>
      </c>
      <c r="E1668" t="s">
        <v>5392</v>
      </c>
      <c r="F1668" t="s">
        <v>15</v>
      </c>
    </row>
    <row r="1669" spans="1:6" x14ac:dyDescent="0.5">
      <c r="A1669" s="3">
        <v>0.8569444444444444</v>
      </c>
      <c r="B1669" t="s">
        <v>116</v>
      </c>
      <c r="C1669" t="s">
        <v>5393</v>
      </c>
      <c r="D1669">
        <v>42</v>
      </c>
      <c r="E1669" t="s">
        <v>5393</v>
      </c>
      <c r="F1669" t="s">
        <v>15</v>
      </c>
    </row>
    <row r="1670" spans="1:6" x14ac:dyDescent="0.5">
      <c r="A1670" s="3">
        <v>0.85763888888888884</v>
      </c>
      <c r="B1670" t="s">
        <v>327</v>
      </c>
      <c r="C1670" t="s">
        <v>5394</v>
      </c>
      <c r="D1670">
        <v>42</v>
      </c>
      <c r="E1670" t="s">
        <v>5395</v>
      </c>
      <c r="F1670" t="s">
        <v>15</v>
      </c>
    </row>
    <row r="1671" spans="1:6" x14ac:dyDescent="0.5">
      <c r="A1671" s="3">
        <v>0.85833333333333339</v>
      </c>
      <c r="B1671" t="s">
        <v>3837</v>
      </c>
      <c r="C1671" t="s">
        <v>5396</v>
      </c>
      <c r="D1671">
        <v>42</v>
      </c>
      <c r="E1671" t="s">
        <v>5397</v>
      </c>
      <c r="F1671" t="s">
        <v>18</v>
      </c>
    </row>
    <row r="1672" spans="1:6" x14ac:dyDescent="0.5">
      <c r="A1672" s="3">
        <v>0.85972222222222217</v>
      </c>
      <c r="B1672" t="s">
        <v>41</v>
      </c>
      <c r="C1672" t="s">
        <v>5398</v>
      </c>
      <c r="D1672">
        <v>42</v>
      </c>
      <c r="E1672" t="s">
        <v>5399</v>
      </c>
      <c r="F1672" t="s">
        <v>11</v>
      </c>
    </row>
    <row r="1673" spans="1:6" x14ac:dyDescent="0.5">
      <c r="A1673" s="3">
        <v>0.86041666666666661</v>
      </c>
      <c r="B1673" t="s">
        <v>6</v>
      </c>
      <c r="C1673" t="s">
        <v>5400</v>
      </c>
      <c r="D1673">
        <v>42</v>
      </c>
      <c r="E1673" t="s">
        <v>5400</v>
      </c>
      <c r="F1673" t="s">
        <v>15</v>
      </c>
    </row>
    <row r="1674" spans="1:6" x14ac:dyDescent="0.5">
      <c r="A1674" s="3">
        <v>0.8618055555555556</v>
      </c>
      <c r="B1674" t="s">
        <v>116</v>
      </c>
      <c r="C1674" t="s">
        <v>5401</v>
      </c>
      <c r="D1674">
        <v>42</v>
      </c>
      <c r="E1674" t="s">
        <v>5401</v>
      </c>
      <c r="F1674" t="s">
        <v>15</v>
      </c>
    </row>
    <row r="1675" spans="1:6" x14ac:dyDescent="0.5">
      <c r="A1675" s="3">
        <v>0.87013888888888891</v>
      </c>
      <c r="B1675" t="s">
        <v>5402</v>
      </c>
      <c r="C1675" t="s">
        <v>5403</v>
      </c>
      <c r="D1675">
        <v>42</v>
      </c>
      <c r="E1675" t="s">
        <v>5403</v>
      </c>
      <c r="F1675" t="s">
        <v>15</v>
      </c>
    </row>
    <row r="1676" spans="1:6" x14ac:dyDescent="0.5">
      <c r="A1676" s="3">
        <v>0.87083333333333324</v>
      </c>
      <c r="B1676" t="s">
        <v>3837</v>
      </c>
      <c r="C1676" t="s">
        <v>5404</v>
      </c>
      <c r="D1676">
        <v>42</v>
      </c>
      <c r="E1676" t="s">
        <v>5405</v>
      </c>
      <c r="F1676" t="s">
        <v>8</v>
      </c>
    </row>
    <row r="1677" spans="1:6" x14ac:dyDescent="0.5">
      <c r="A1677" s="3">
        <v>0.87430555555555556</v>
      </c>
      <c r="B1677" t="s">
        <v>41</v>
      </c>
      <c r="C1677" t="s">
        <v>5406</v>
      </c>
      <c r="D1677">
        <v>42</v>
      </c>
      <c r="E1677" t="s">
        <v>5407</v>
      </c>
      <c r="F1677" t="s">
        <v>15</v>
      </c>
    </row>
    <row r="1678" spans="1:6" x14ac:dyDescent="0.5">
      <c r="A1678" s="3">
        <v>0.8979166666666667</v>
      </c>
      <c r="B1678" t="s">
        <v>5408</v>
      </c>
      <c r="C1678" t="s">
        <v>5409</v>
      </c>
      <c r="D1678">
        <v>42</v>
      </c>
      <c r="E1678" t="s">
        <v>5410</v>
      </c>
      <c r="F1678" t="s">
        <v>18</v>
      </c>
    </row>
    <row r="1679" spans="1:6" x14ac:dyDescent="0.5">
      <c r="A1679" s="3">
        <v>0.90763888888888899</v>
      </c>
      <c r="B1679" t="s">
        <v>2318</v>
      </c>
      <c r="C1679" t="s">
        <v>5411</v>
      </c>
      <c r="D1679">
        <v>42</v>
      </c>
      <c r="E1679" t="s">
        <v>5412</v>
      </c>
      <c r="F1679" t="s">
        <v>8</v>
      </c>
    </row>
    <row r="1680" spans="1:6" x14ac:dyDescent="0.5">
      <c r="A1680" s="3">
        <v>0.90902777777777777</v>
      </c>
      <c r="B1680" t="s">
        <v>2318</v>
      </c>
      <c r="C1680" t="s">
        <v>5413</v>
      </c>
      <c r="D1680">
        <v>42</v>
      </c>
      <c r="E1680" t="s">
        <v>5414</v>
      </c>
      <c r="F1680" t="s">
        <v>15</v>
      </c>
    </row>
    <row r="1681" spans="1:6" x14ac:dyDescent="0.5">
      <c r="A1681" s="3">
        <v>0.91041666666666676</v>
      </c>
      <c r="B1681" t="s">
        <v>116</v>
      </c>
      <c r="C1681" t="s">
        <v>5415</v>
      </c>
      <c r="D1681">
        <v>43</v>
      </c>
      <c r="E1681" t="s">
        <v>5416</v>
      </c>
      <c r="F1681" t="s">
        <v>8</v>
      </c>
    </row>
    <row r="1682" spans="1:6" x14ac:dyDescent="0.5">
      <c r="A1682" s="3">
        <v>0.31388888888888888</v>
      </c>
      <c r="B1682" t="s">
        <v>5417</v>
      </c>
      <c r="C1682" t="s">
        <v>5418</v>
      </c>
      <c r="D1682">
        <v>43</v>
      </c>
      <c r="E1682" t="s">
        <v>5419</v>
      </c>
      <c r="F1682" t="s">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ucf-game-thread-data</vt:lpstr>
      <vt:lpstr>ut-game-thread-data</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Nicholas Cole</dc:creator>
  <cp:lastModifiedBy>Nicholas Cole</cp:lastModifiedBy>
  <dcterms:created xsi:type="dcterms:W3CDTF">2023-11-29T18:05:57Z</dcterms:created>
  <dcterms:modified xsi:type="dcterms:W3CDTF">2023-11-30T20:28:50Z</dcterms:modified>
</cp:coreProperties>
</file>